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H43" i="1"/>
  <c r="G43" i="1"/>
  <c r="F43" i="1"/>
  <c r="E43" i="1"/>
  <c r="D43" i="1"/>
  <c r="R39" i="1"/>
  <c r="Q39" i="1"/>
  <c r="P39" i="1"/>
  <c r="O39" i="1"/>
  <c r="N39" i="1"/>
  <c r="M39" i="1"/>
  <c r="H39" i="1"/>
  <c r="G39" i="1"/>
  <c r="F39" i="1"/>
  <c r="E39" i="1"/>
  <c r="D39" i="1"/>
  <c r="C39" i="1"/>
  <c r="R30" i="1"/>
  <c r="Q30" i="1"/>
  <c r="P30" i="1"/>
  <c r="O30" i="1"/>
  <c r="N30" i="1"/>
  <c r="M30" i="1"/>
  <c r="H30" i="1"/>
  <c r="G30" i="1"/>
  <c r="F30" i="1"/>
  <c r="E30" i="1"/>
  <c r="D30" i="1"/>
  <c r="C30" i="1"/>
  <c r="R25" i="1"/>
  <c r="Q25" i="1"/>
  <c r="P25" i="1"/>
  <c r="O25" i="1"/>
  <c r="N25" i="1"/>
  <c r="M25" i="1"/>
  <c r="H25" i="1"/>
  <c r="G25" i="1"/>
  <c r="F25" i="1"/>
  <c r="E25" i="1"/>
  <c r="D25" i="1"/>
  <c r="C25" i="1"/>
  <c r="R15" i="1"/>
  <c r="Q15" i="1"/>
  <c r="P15" i="1"/>
  <c r="O15" i="1"/>
  <c r="N15" i="1"/>
  <c r="H15" i="1"/>
  <c r="H44" i="1" s="1"/>
  <c r="G15" i="1"/>
  <c r="F15" i="1"/>
  <c r="F44" i="1" s="1"/>
  <c r="E15" i="1"/>
  <c r="D15" i="1"/>
  <c r="D44" i="1" s="1"/>
  <c r="R11" i="1"/>
  <c r="R44" i="1" s="1"/>
  <c r="Q11" i="1"/>
  <c r="Q44" i="1" s="1"/>
  <c r="P11" i="1"/>
  <c r="P44" i="1" s="1"/>
  <c r="O11" i="1"/>
  <c r="O44" i="1" s="1"/>
  <c r="N11" i="1"/>
  <c r="N44" i="1" s="1"/>
  <c r="M11" i="1"/>
  <c r="H11" i="1"/>
  <c r="G11" i="1"/>
  <c r="G44" i="1" s="1"/>
  <c r="F11" i="1"/>
  <c r="E11" i="1"/>
  <c r="E44" i="1" s="1"/>
  <c r="D11" i="1"/>
  <c r="C11" i="1"/>
</calcChain>
</file>

<file path=xl/sharedStrings.xml><?xml version="1.0" encoding="utf-8"?>
<sst xmlns="http://schemas.openxmlformats.org/spreadsheetml/2006/main" count="146" uniqueCount="72">
  <si>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</si>
  <si>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</si>
  <si>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</si>
  <si>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</si>
  <si>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</si>
  <si>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</si>
  <si>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</si>
  <si>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</si>
  <si>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</si>
  <si>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</si>
  <si>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</si>
  <si>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</si>
  <si>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</si>
  <si>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 8</t>
  </si>
  <si>
    <t>Завтрак</t>
  </si>
  <si>
    <t>Каша мол. овсяная из "Геркулеса" жидкая</t>
  </si>
  <si>
    <t xml:space="preserve">Бутерброд с маслом и сыром </t>
  </si>
  <si>
    <t>97/2013</t>
  </si>
  <si>
    <t>Чай с молоком</t>
  </si>
  <si>
    <t>495/2013</t>
  </si>
  <si>
    <t>Хлеб пшен.(обог.микроэл)или зернов</t>
  </si>
  <si>
    <t>108/2013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</si>
  <si>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</si>
  <si>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</si>
  <si>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</si>
  <si>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</si>
  <si>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</si>
  <si>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 xml:space="preserve">Вафли </t>
  </si>
  <si>
    <t>607/2013</t>
  </si>
  <si>
    <t>Всего во 2 завтрак</t>
  </si>
  <si>
    <t>Обед</t>
  </si>
  <si>
    <t>Салат из огурцов</t>
  </si>
  <si>
    <t>17/2013</t>
  </si>
  <si>
    <t>Суп картофельный с макар. изделиями</t>
  </si>
  <si>
    <t>39/2006</t>
  </si>
  <si>
    <t>Суп с макаронными изделиями и картофелем</t>
  </si>
  <si>
    <t>Шницель из говядины с маслом</t>
  </si>
  <si>
    <t>381/2013</t>
  </si>
  <si>
    <t>Капуста тушеная</t>
  </si>
  <si>
    <t>423/2013</t>
  </si>
  <si>
    <t>Кисель из конц.  плод.или яг.</t>
  </si>
  <si>
    <t>-</t>
  </si>
  <si>
    <t>274/2013</t>
  </si>
  <si>
    <t>хлеб ржано-пшеничный(обог.микроэл)</t>
  </si>
  <si>
    <t>110/2013</t>
  </si>
  <si>
    <t>всего за обед</t>
  </si>
  <si>
    <t>Полдник</t>
  </si>
  <si>
    <t>Кофейный напиток на сгущ. молоке</t>
  </si>
  <si>
    <t>285/2008</t>
  </si>
  <si>
    <t>Пирожки песочные с яблоками</t>
  </si>
  <si>
    <t>582/2013</t>
  </si>
  <si>
    <t>Апельсин</t>
  </si>
  <si>
    <t>112/10/2013</t>
  </si>
  <si>
    <t>всего за полдник</t>
  </si>
  <si>
    <t>Ужин</t>
  </si>
  <si>
    <t>Свежий помидор порционно</t>
  </si>
  <si>
    <t>106/2013</t>
  </si>
  <si>
    <t>Рыба тушеная в томате с овощами</t>
  </si>
  <si>
    <t>172/2008</t>
  </si>
  <si>
    <t>Макароны отварные с овощами</t>
  </si>
  <si>
    <t>294/2013</t>
  </si>
  <si>
    <t>Чай с сахаром</t>
  </si>
  <si>
    <t>493/2013</t>
  </si>
  <si>
    <t>Хлеб ржано-пшеничный(обог.микроэл)</t>
  </si>
  <si>
    <t>всего за ужин</t>
  </si>
  <si>
    <t>Поздний ужин</t>
  </si>
  <si>
    <t>Ряженка</t>
  </si>
  <si>
    <t>272/2008</t>
  </si>
  <si>
    <t>Печенье</t>
  </si>
  <si>
    <t>609/2013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</si>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</sst>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distributed"/>
    </xf>
    <xf numFmtId="0" fontId="1" fillId="2" borderId="19" xfId="0" applyFont="1" applyFill="1" applyBorder="1" applyAlignment="1"/>
    <xf numFmtId="0" fontId="1" fillId="2" borderId="9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2" fontId="1" fillId="2" borderId="9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2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2" fillId="2" borderId="26" xfId="0" applyFont="1" applyFill="1" applyBorder="1" applyAlignment="1"/>
    <xf numFmtId="0" fontId="2" fillId="2" borderId="3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2" borderId="19" xfId="0" applyFont="1" applyFill="1" applyBorder="1" applyAlignment="1"/>
    <xf numFmtId="0" fontId="1" fillId="2" borderId="9" xfId="0" applyFont="1" applyFill="1" applyBorder="1" applyAlignment="1"/>
    <xf numFmtId="164" fontId="1" fillId="2" borderId="9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2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2" fillId="2" borderId="33" xfId="0" applyFont="1" applyFill="1" applyBorder="1" applyAlignment="1"/>
    <xf numFmtId="0" fontId="2" fillId="2" borderId="34" xfId="0" applyFont="1" applyFill="1" applyBorder="1" applyAlignment="1"/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distributed"/>
    </xf>
    <xf numFmtId="0" fontId="1" fillId="2" borderId="4" xfId="0" applyFont="1" applyFill="1" applyBorder="1" applyAlignment="1">
      <alignment vertical="distributed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2" fillId="2" borderId="1" xfId="0" applyFont="1" applyFill="1" applyBorder="1" applyAlignment="1"/>
    <xf numFmtId="0" fontId="2" fillId="2" borderId="36" xfId="0" applyFont="1" applyFill="1" applyBorder="1" applyAlignment="1"/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2" fontId="1" fillId="0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0" fontId="1" fillId="2" borderId="27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sqref="A1:S44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.75" thickBot="1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25">
      <c r="A3" s="4" t="s">
        <v>3</v>
      </c>
      <c r="B3" s="5"/>
      <c r="C3" s="6" t="s">
        <v>4</v>
      </c>
      <c r="D3" s="7" t="s">
        <v>5</v>
      </c>
      <c r="E3" s="7"/>
      <c r="F3" s="7"/>
      <c r="G3" s="6" t="s">
        <v>6</v>
      </c>
      <c r="H3" s="6" t="s">
        <v>7</v>
      </c>
      <c r="I3" s="8" t="s">
        <v>8</v>
      </c>
      <c r="J3" s="1"/>
      <c r="K3" s="4" t="s">
        <v>3</v>
      </c>
      <c r="L3" s="5"/>
      <c r="M3" s="6" t="s">
        <v>9</v>
      </c>
      <c r="N3" s="7" t="s">
        <v>5</v>
      </c>
      <c r="O3" s="7"/>
      <c r="P3" s="7"/>
      <c r="Q3" s="6" t="s">
        <v>6</v>
      </c>
      <c r="R3" s="6" t="s">
        <v>7</v>
      </c>
      <c r="S3" s="8" t="s">
        <v>8</v>
      </c>
    </row>
    <row r="4" spans="1:19" x14ac:dyDescent="0.25">
      <c r="A4" s="9"/>
      <c r="B4" s="10"/>
      <c r="C4" s="11"/>
      <c r="D4" s="12" t="s">
        <v>10</v>
      </c>
      <c r="E4" s="12" t="s">
        <v>11</v>
      </c>
      <c r="F4" s="12" t="s">
        <v>12</v>
      </c>
      <c r="G4" s="11"/>
      <c r="H4" s="11"/>
      <c r="I4" s="13"/>
      <c r="J4" s="1"/>
      <c r="K4" s="9"/>
      <c r="L4" s="10"/>
      <c r="M4" s="11"/>
      <c r="N4" s="12" t="s">
        <v>10</v>
      </c>
      <c r="O4" s="12" t="s">
        <v>11</v>
      </c>
      <c r="P4" s="12" t="s">
        <v>12</v>
      </c>
      <c r="Q4" s="11"/>
      <c r="R4" s="11"/>
      <c r="S4" s="13"/>
    </row>
    <row r="5" spans="1:19" ht="15.75" thickBot="1" x14ac:dyDescent="0.3">
      <c r="A5" s="14" t="s">
        <v>13</v>
      </c>
      <c r="B5" s="15"/>
      <c r="C5" s="15"/>
      <c r="D5" s="15"/>
      <c r="E5" s="15"/>
      <c r="F5" s="15"/>
      <c r="G5" s="15"/>
      <c r="H5" s="15"/>
      <c r="I5" s="16"/>
      <c r="J5" s="1"/>
      <c r="K5" s="14" t="s">
        <v>13</v>
      </c>
      <c r="L5" s="15"/>
      <c r="M5" s="15"/>
      <c r="N5" s="15"/>
      <c r="O5" s="15"/>
      <c r="P5" s="15"/>
      <c r="Q5" s="15"/>
      <c r="R5" s="15"/>
      <c r="S5" s="16"/>
    </row>
    <row r="6" spans="1:19" ht="15.75" thickBot="1" x14ac:dyDescent="0.3">
      <c r="A6" s="17" t="s">
        <v>14</v>
      </c>
      <c r="B6" s="18"/>
      <c r="C6" s="19"/>
      <c r="D6" s="19"/>
      <c r="E6" s="19"/>
      <c r="F6" s="19"/>
      <c r="G6" s="19"/>
      <c r="H6" s="19"/>
      <c r="I6" s="20"/>
      <c r="J6" s="3"/>
      <c r="K6" s="17" t="s">
        <v>14</v>
      </c>
      <c r="L6" s="18"/>
      <c r="M6" s="19"/>
      <c r="N6" s="19"/>
      <c r="O6" s="19"/>
      <c r="P6" s="19"/>
      <c r="Q6" s="19"/>
      <c r="R6" s="19"/>
      <c r="S6" s="20"/>
    </row>
    <row r="7" spans="1:19" x14ac:dyDescent="0.25">
      <c r="A7" s="21" t="s">
        <v>15</v>
      </c>
      <c r="B7" s="22"/>
      <c r="C7" s="23">
        <v>220</v>
      </c>
      <c r="D7" s="24">
        <v>7.87</v>
      </c>
      <c r="E7" s="24">
        <v>10.34</v>
      </c>
      <c r="F7" s="24">
        <v>31.68</v>
      </c>
      <c r="G7" s="24">
        <v>241.24</v>
      </c>
      <c r="H7" s="24">
        <v>1.69</v>
      </c>
      <c r="I7" s="25">
        <v>266</v>
      </c>
      <c r="J7" s="1"/>
      <c r="K7" s="21" t="s">
        <v>15</v>
      </c>
      <c r="L7" s="22"/>
      <c r="M7" s="23">
        <v>250</v>
      </c>
      <c r="N7" s="24">
        <v>8.9499999999999993</v>
      </c>
      <c r="O7" s="24">
        <v>11.75</v>
      </c>
      <c r="P7" s="24">
        <v>36</v>
      </c>
      <c r="Q7" s="24">
        <v>285.5</v>
      </c>
      <c r="R7" s="24">
        <v>1.92</v>
      </c>
      <c r="S7" s="25">
        <v>266</v>
      </c>
    </row>
    <row r="8" spans="1:19" x14ac:dyDescent="0.25">
      <c r="A8" s="26" t="s">
        <v>16</v>
      </c>
      <c r="B8" s="27"/>
      <c r="C8" s="28">
        <v>46</v>
      </c>
      <c r="D8" s="29">
        <v>6.61</v>
      </c>
      <c r="E8" s="29">
        <v>10.7</v>
      </c>
      <c r="F8" s="29">
        <v>9.77</v>
      </c>
      <c r="G8" s="29">
        <v>152.6</v>
      </c>
      <c r="H8" s="29">
        <v>0.95</v>
      </c>
      <c r="I8" s="30" t="s">
        <v>17</v>
      </c>
      <c r="J8" s="1"/>
      <c r="K8" s="26" t="s">
        <v>16</v>
      </c>
      <c r="L8" s="27"/>
      <c r="M8" s="28">
        <v>67</v>
      </c>
      <c r="N8" s="29">
        <v>9.57</v>
      </c>
      <c r="O8" s="29">
        <v>15.5</v>
      </c>
      <c r="P8" s="29">
        <v>14.16</v>
      </c>
      <c r="Q8" s="29">
        <v>235.45</v>
      </c>
      <c r="R8" s="29">
        <v>0.19</v>
      </c>
      <c r="S8" s="30" t="s">
        <v>17</v>
      </c>
    </row>
    <row r="9" spans="1:19" x14ac:dyDescent="0.25">
      <c r="A9" s="26" t="s">
        <v>18</v>
      </c>
      <c r="B9" s="27"/>
      <c r="C9" s="31">
        <v>200</v>
      </c>
      <c r="D9" s="32">
        <v>1.5</v>
      </c>
      <c r="E9" s="32">
        <v>1.3</v>
      </c>
      <c r="F9" s="32">
        <v>15.9</v>
      </c>
      <c r="G9" s="32">
        <v>81</v>
      </c>
      <c r="H9" s="32">
        <v>1.3</v>
      </c>
      <c r="I9" s="33" t="s">
        <v>19</v>
      </c>
      <c r="J9" s="1"/>
      <c r="K9" s="26" t="s">
        <v>18</v>
      </c>
      <c r="L9" s="27"/>
      <c r="M9" s="31">
        <v>200</v>
      </c>
      <c r="N9" s="32">
        <v>1.5</v>
      </c>
      <c r="O9" s="32">
        <v>1.3</v>
      </c>
      <c r="P9" s="32">
        <v>15.9</v>
      </c>
      <c r="Q9" s="32">
        <v>81</v>
      </c>
      <c r="R9" s="32">
        <v>1.3</v>
      </c>
      <c r="S9" s="33" t="s">
        <v>19</v>
      </c>
    </row>
    <row r="10" spans="1:19" ht="15.75" thickBot="1" x14ac:dyDescent="0.3">
      <c r="A10" s="34" t="s">
        <v>20</v>
      </c>
      <c r="B10" s="35"/>
      <c r="C10" s="31">
        <v>34</v>
      </c>
      <c r="D10" s="36">
        <v>2.59</v>
      </c>
      <c r="E10" s="36">
        <v>0.2</v>
      </c>
      <c r="F10" s="36">
        <v>16.8</v>
      </c>
      <c r="G10" s="36">
        <v>80.069999999999993</v>
      </c>
      <c r="H10" s="32">
        <v>0</v>
      </c>
      <c r="I10" s="37" t="s">
        <v>21</v>
      </c>
      <c r="J10" s="1"/>
      <c r="K10" s="34" t="s">
        <v>20</v>
      </c>
      <c r="L10" s="35"/>
      <c r="M10" s="38">
        <v>33</v>
      </c>
      <c r="N10" s="39">
        <v>2.5099999999999998</v>
      </c>
      <c r="O10" s="39">
        <v>0.19</v>
      </c>
      <c r="P10" s="39">
        <v>16.350000000000001</v>
      </c>
      <c r="Q10" s="39">
        <v>77.94</v>
      </c>
      <c r="R10" s="40">
        <v>0</v>
      </c>
      <c r="S10" s="37" t="s">
        <v>21</v>
      </c>
    </row>
    <row r="11" spans="1:19" ht="15.75" thickBot="1" x14ac:dyDescent="0.3">
      <c r="A11" s="41" t="s">
        <v>22</v>
      </c>
      <c r="B11" s="42"/>
      <c r="C11" s="43">
        <f>SUM(C7:C10)</f>
        <v>500</v>
      </c>
      <c r="D11" s="43">
        <f>SUM(D6:D10)</f>
        <v>18.57</v>
      </c>
      <c r="E11" s="43">
        <f>SUM(E6:E10)</f>
        <v>22.54</v>
      </c>
      <c r="F11" s="43">
        <f>SUM(F6:F10)</f>
        <v>74.150000000000006</v>
      </c>
      <c r="G11" s="43">
        <f>SUM(G6:G10)</f>
        <v>554.91000000000008</v>
      </c>
      <c r="H11" s="43">
        <f>SUM(H6:H10)</f>
        <v>3.9399999999999995</v>
      </c>
      <c r="I11" s="44"/>
      <c r="J11" s="45"/>
      <c r="K11" s="41" t="s">
        <v>22</v>
      </c>
      <c r="L11" s="42"/>
      <c r="M11" s="43">
        <f>SUM(M7:M10)</f>
        <v>550</v>
      </c>
      <c r="N11" s="43">
        <f>SUM(N6:N10)</f>
        <v>22.53</v>
      </c>
      <c r="O11" s="43">
        <f>SUM(O6:O10)</f>
        <v>28.740000000000002</v>
      </c>
      <c r="P11" s="43">
        <f>SUM(P6:P10)</f>
        <v>82.41</v>
      </c>
      <c r="Q11" s="43">
        <f>SUM(Q6:Q10)</f>
        <v>679.8900000000001</v>
      </c>
      <c r="R11" s="43">
        <f>SUM(R6:R10)</f>
        <v>3.41</v>
      </c>
      <c r="S11" s="44"/>
    </row>
    <row r="12" spans="1:19" ht="15.75" thickBot="1" x14ac:dyDescent="0.3">
      <c r="A12" s="17" t="s">
        <v>23</v>
      </c>
      <c r="B12" s="18"/>
      <c r="C12" s="19"/>
      <c r="D12" s="19"/>
      <c r="E12" s="19"/>
      <c r="F12" s="19"/>
      <c r="G12" s="19"/>
      <c r="H12" s="19"/>
      <c r="I12" s="20"/>
      <c r="J12" s="3"/>
      <c r="K12" s="17" t="s">
        <v>23</v>
      </c>
      <c r="L12" s="18"/>
      <c r="M12" s="19"/>
      <c r="N12" s="19"/>
      <c r="O12" s="19"/>
      <c r="P12" s="19"/>
      <c r="Q12" s="19"/>
      <c r="R12" s="19"/>
      <c r="S12" s="20"/>
    </row>
    <row r="13" spans="1:19" x14ac:dyDescent="0.25">
      <c r="A13" s="46" t="s">
        <v>24</v>
      </c>
      <c r="B13" s="47"/>
      <c r="C13" s="48">
        <v>200</v>
      </c>
      <c r="D13" s="48">
        <v>0.99</v>
      </c>
      <c r="E13" s="48">
        <v>0.19</v>
      </c>
      <c r="F13" s="48">
        <v>20.61</v>
      </c>
      <c r="G13" s="48">
        <v>91.77</v>
      </c>
      <c r="H13" s="48">
        <v>3.99</v>
      </c>
      <c r="I13" s="49" t="s">
        <v>25</v>
      </c>
      <c r="J13" s="3"/>
      <c r="K13" s="46" t="s">
        <v>26</v>
      </c>
      <c r="L13" s="47"/>
      <c r="M13" s="48">
        <v>200</v>
      </c>
      <c r="N13" s="48">
        <v>0.99</v>
      </c>
      <c r="O13" s="48">
        <v>0.19</v>
      </c>
      <c r="P13" s="48">
        <v>20.61</v>
      </c>
      <c r="Q13" s="48">
        <v>91.77</v>
      </c>
      <c r="R13" s="48">
        <v>3.99</v>
      </c>
      <c r="S13" s="49" t="s">
        <v>25</v>
      </c>
    </row>
    <row r="14" spans="1:19" ht="15.75" thickBot="1" x14ac:dyDescent="0.3">
      <c r="A14" s="50" t="s">
        <v>27</v>
      </c>
      <c r="B14" s="51"/>
      <c r="C14" s="38">
        <v>20</v>
      </c>
      <c r="D14" s="38">
        <v>0.56000000000000005</v>
      </c>
      <c r="E14" s="38">
        <v>0.66</v>
      </c>
      <c r="F14" s="38">
        <v>15.46</v>
      </c>
      <c r="G14" s="38">
        <v>70</v>
      </c>
      <c r="H14" s="38">
        <v>0</v>
      </c>
      <c r="I14" s="37" t="s">
        <v>28</v>
      </c>
      <c r="J14" s="1"/>
      <c r="K14" s="50" t="s">
        <v>27</v>
      </c>
      <c r="L14" s="51"/>
      <c r="M14" s="38">
        <v>20</v>
      </c>
      <c r="N14" s="38">
        <v>0.56000000000000005</v>
      </c>
      <c r="O14" s="38">
        <v>0.66</v>
      </c>
      <c r="P14" s="38">
        <v>15.46</v>
      </c>
      <c r="Q14" s="38">
        <v>70</v>
      </c>
      <c r="R14" s="38">
        <v>0</v>
      </c>
      <c r="S14" s="37" t="s">
        <v>28</v>
      </c>
    </row>
    <row r="15" spans="1:19" ht="15.75" thickBot="1" x14ac:dyDescent="0.3">
      <c r="A15" s="52" t="s">
        <v>29</v>
      </c>
      <c r="B15" s="53"/>
      <c r="C15" s="53"/>
      <c r="D15" s="43">
        <f>SUM(D13:D14)</f>
        <v>1.55</v>
      </c>
      <c r="E15" s="43">
        <f>SUM(E13:E14)</f>
        <v>0.85000000000000009</v>
      </c>
      <c r="F15" s="43">
        <f>SUM(F13:F14)</f>
        <v>36.07</v>
      </c>
      <c r="G15" s="43">
        <f>SUM(G13:G14)</f>
        <v>161.76999999999998</v>
      </c>
      <c r="H15" s="43">
        <f>SUM(H13:H14)</f>
        <v>3.99</v>
      </c>
      <c r="I15" s="54"/>
      <c r="J15" s="1"/>
      <c r="K15" s="52" t="s">
        <v>29</v>
      </c>
      <c r="L15" s="53"/>
      <c r="M15" s="53"/>
      <c r="N15" s="43">
        <f>SUM(N13:N14)</f>
        <v>1.55</v>
      </c>
      <c r="O15" s="43">
        <f>SUM(O13:O14)</f>
        <v>0.85000000000000009</v>
      </c>
      <c r="P15" s="43">
        <f>SUM(P13:P14)</f>
        <v>36.07</v>
      </c>
      <c r="Q15" s="43">
        <f>SUM(Q13:Q14)</f>
        <v>161.76999999999998</v>
      </c>
      <c r="R15" s="43">
        <f>SUM(R13:R14)</f>
        <v>3.99</v>
      </c>
      <c r="S15" s="54"/>
    </row>
    <row r="16" spans="1:19" ht="15.75" thickBot="1" x14ac:dyDescent="0.3">
      <c r="A16" s="17" t="s">
        <v>30</v>
      </c>
      <c r="B16" s="18"/>
      <c r="C16" s="55"/>
      <c r="D16" s="55"/>
      <c r="E16" s="55"/>
      <c r="F16" s="55"/>
      <c r="G16" s="55"/>
      <c r="H16" s="55"/>
      <c r="I16" s="56"/>
      <c r="J16" s="3"/>
      <c r="K16" s="17" t="s">
        <v>30</v>
      </c>
      <c r="L16" s="18"/>
      <c r="M16" s="55"/>
      <c r="N16" s="55"/>
      <c r="O16" s="55"/>
      <c r="P16" s="55"/>
      <c r="Q16" s="55"/>
      <c r="R16" s="55"/>
      <c r="S16" s="56"/>
    </row>
    <row r="17" spans="1:19" x14ac:dyDescent="0.25">
      <c r="A17" s="27" t="s">
        <v>31</v>
      </c>
      <c r="B17" s="27"/>
      <c r="C17" s="31">
        <v>60</v>
      </c>
      <c r="D17" s="32">
        <v>0.42</v>
      </c>
      <c r="E17" s="32">
        <v>6.07</v>
      </c>
      <c r="F17" s="32">
        <v>1.2</v>
      </c>
      <c r="G17" s="32">
        <v>76.69</v>
      </c>
      <c r="H17" s="32">
        <v>3</v>
      </c>
      <c r="I17" s="31" t="s">
        <v>32</v>
      </c>
      <c r="J17" s="1"/>
      <c r="K17" s="27" t="s">
        <v>31</v>
      </c>
      <c r="L17" s="27"/>
      <c r="M17" s="31">
        <v>100</v>
      </c>
      <c r="N17" s="32">
        <v>0.7</v>
      </c>
      <c r="O17" s="32">
        <v>10.1</v>
      </c>
      <c r="P17" s="32">
        <v>2</v>
      </c>
      <c r="Q17" s="32">
        <v>102</v>
      </c>
      <c r="R17" s="32">
        <v>5</v>
      </c>
      <c r="S17" s="31" t="s">
        <v>32</v>
      </c>
    </row>
    <row r="18" spans="1:19" x14ac:dyDescent="0.25">
      <c r="A18" s="26" t="s">
        <v>33</v>
      </c>
      <c r="B18" s="27"/>
      <c r="C18" s="31">
        <v>200</v>
      </c>
      <c r="D18" s="32">
        <v>2.0499999999999998</v>
      </c>
      <c r="E18" s="32">
        <v>2.21</v>
      </c>
      <c r="F18" s="32">
        <v>14.84</v>
      </c>
      <c r="G18" s="32">
        <v>87.6</v>
      </c>
      <c r="H18" s="32">
        <v>4.8499999999999996</v>
      </c>
      <c r="I18" s="33" t="s">
        <v>34</v>
      </c>
      <c r="J18" s="1"/>
      <c r="K18" s="26" t="s">
        <v>35</v>
      </c>
      <c r="L18" s="27"/>
      <c r="M18" s="31">
        <v>250</v>
      </c>
      <c r="N18" s="32">
        <v>2.57</v>
      </c>
      <c r="O18" s="32">
        <v>2.77</v>
      </c>
      <c r="P18" s="32">
        <v>18.55</v>
      </c>
      <c r="Q18" s="32">
        <v>109.5</v>
      </c>
      <c r="R18" s="32">
        <v>6.07</v>
      </c>
      <c r="S18" s="33" t="s">
        <v>34</v>
      </c>
    </row>
    <row r="19" spans="1:19" x14ac:dyDescent="0.25">
      <c r="A19" s="57" t="s">
        <v>36</v>
      </c>
      <c r="B19" s="58"/>
      <c r="C19" s="31">
        <v>90</v>
      </c>
      <c r="D19" s="32">
        <v>16.02</v>
      </c>
      <c r="E19" s="32">
        <v>15.75</v>
      </c>
      <c r="F19" s="32">
        <v>12.87</v>
      </c>
      <c r="G19" s="32">
        <v>257.39999999999998</v>
      </c>
      <c r="H19" s="32">
        <v>0</v>
      </c>
      <c r="I19" s="33" t="s">
        <v>37</v>
      </c>
      <c r="J19" s="1"/>
      <c r="K19" s="57" t="s">
        <v>36</v>
      </c>
      <c r="L19" s="58"/>
      <c r="M19" s="31">
        <v>100</v>
      </c>
      <c r="N19" s="32">
        <v>17.8</v>
      </c>
      <c r="O19" s="32">
        <v>17.5</v>
      </c>
      <c r="P19" s="32">
        <v>14.3</v>
      </c>
      <c r="Q19" s="32">
        <v>286</v>
      </c>
      <c r="R19" s="32">
        <v>0</v>
      </c>
      <c r="S19" s="33" t="s">
        <v>37</v>
      </c>
    </row>
    <row r="20" spans="1:19" x14ac:dyDescent="0.25">
      <c r="A20" s="26" t="s">
        <v>38</v>
      </c>
      <c r="B20" s="27"/>
      <c r="C20" s="31">
        <v>170</v>
      </c>
      <c r="D20" s="32">
        <v>5.99</v>
      </c>
      <c r="E20" s="32">
        <v>5.82</v>
      </c>
      <c r="F20" s="32">
        <v>6.31</v>
      </c>
      <c r="G20" s="32">
        <v>102</v>
      </c>
      <c r="H20" s="32">
        <v>27.52</v>
      </c>
      <c r="I20" s="33" t="s">
        <v>39</v>
      </c>
      <c r="J20" s="3"/>
      <c r="K20" s="26" t="s">
        <v>38</v>
      </c>
      <c r="L20" s="27"/>
      <c r="M20" s="31">
        <v>200</v>
      </c>
      <c r="N20" s="32">
        <v>7.4</v>
      </c>
      <c r="O20" s="32">
        <v>7.2</v>
      </c>
      <c r="P20" s="32">
        <v>7.8</v>
      </c>
      <c r="Q20" s="32">
        <v>126</v>
      </c>
      <c r="R20" s="32">
        <v>34</v>
      </c>
      <c r="S20" s="33" t="s">
        <v>39</v>
      </c>
    </row>
    <row r="21" spans="1:19" x14ac:dyDescent="0.25">
      <c r="A21" s="59" t="s">
        <v>40</v>
      </c>
      <c r="B21" s="60"/>
      <c r="C21" s="31">
        <v>200</v>
      </c>
      <c r="D21" s="32">
        <v>1.4</v>
      </c>
      <c r="E21" s="32" t="s">
        <v>41</v>
      </c>
      <c r="F21" s="32">
        <v>29</v>
      </c>
      <c r="G21" s="32">
        <v>122</v>
      </c>
      <c r="H21" s="32">
        <v>0</v>
      </c>
      <c r="I21" s="33" t="s">
        <v>42</v>
      </c>
      <c r="J21" s="1"/>
      <c r="K21" s="59" t="s">
        <v>40</v>
      </c>
      <c r="L21" s="60"/>
      <c r="M21" s="31">
        <v>200</v>
      </c>
      <c r="N21" s="32">
        <v>1.4</v>
      </c>
      <c r="O21" s="32" t="s">
        <v>41</v>
      </c>
      <c r="P21" s="32">
        <v>29</v>
      </c>
      <c r="Q21" s="32">
        <v>122</v>
      </c>
      <c r="R21" s="32">
        <v>0</v>
      </c>
      <c r="S21" s="33" t="s">
        <v>42</v>
      </c>
    </row>
    <row r="22" spans="1:19" x14ac:dyDescent="0.25">
      <c r="A22" s="59" t="s">
        <v>20</v>
      </c>
      <c r="B22" s="60"/>
      <c r="C22" s="31">
        <v>60</v>
      </c>
      <c r="D22" s="61">
        <v>4.5999999999999996</v>
      </c>
      <c r="E22" s="61">
        <v>0.4</v>
      </c>
      <c r="F22" s="61">
        <v>29.6</v>
      </c>
      <c r="G22" s="61">
        <v>141.24</v>
      </c>
      <c r="H22" s="32">
        <v>0</v>
      </c>
      <c r="I22" s="33" t="s">
        <v>21</v>
      </c>
      <c r="J22" s="1"/>
      <c r="K22" s="59" t="s">
        <v>20</v>
      </c>
      <c r="L22" s="60"/>
      <c r="M22" s="31">
        <v>100</v>
      </c>
      <c r="N22" s="62">
        <v>7.6</v>
      </c>
      <c r="O22" s="62">
        <v>0.6</v>
      </c>
      <c r="P22" s="62">
        <v>49.4</v>
      </c>
      <c r="Q22" s="62">
        <v>235.4</v>
      </c>
      <c r="R22" s="32">
        <v>0</v>
      </c>
      <c r="S22" s="33" t="s">
        <v>21</v>
      </c>
    </row>
    <row r="23" spans="1:19" x14ac:dyDescent="0.25">
      <c r="A23" s="59" t="s">
        <v>43</v>
      </c>
      <c r="B23" s="60"/>
      <c r="C23" s="31">
        <v>50</v>
      </c>
      <c r="D23" s="32">
        <v>3.32</v>
      </c>
      <c r="E23" s="32">
        <v>0.66</v>
      </c>
      <c r="F23" s="32">
        <v>16.600000000000001</v>
      </c>
      <c r="G23" s="32">
        <v>86.65</v>
      </c>
      <c r="H23" s="32">
        <v>0</v>
      </c>
      <c r="I23" s="33" t="s">
        <v>44</v>
      </c>
      <c r="J23" s="1"/>
      <c r="K23" s="59" t="s">
        <v>43</v>
      </c>
      <c r="L23" s="60"/>
      <c r="M23" s="31">
        <v>80</v>
      </c>
      <c r="N23" s="29">
        <v>5.31</v>
      </c>
      <c r="O23" s="29">
        <v>1.05</v>
      </c>
      <c r="P23" s="29">
        <v>26.56</v>
      </c>
      <c r="Q23" s="29">
        <v>138.63999999999999</v>
      </c>
      <c r="R23" s="29">
        <v>0</v>
      </c>
      <c r="S23" s="33" t="s">
        <v>44</v>
      </c>
    </row>
    <row r="24" spans="1:19" ht="15.75" thickBot="1" x14ac:dyDescent="0.3">
      <c r="A24" s="63"/>
      <c r="B24" s="64"/>
      <c r="C24" s="65"/>
      <c r="D24" s="66"/>
      <c r="E24" s="66"/>
      <c r="F24" s="66"/>
      <c r="G24" s="66"/>
      <c r="H24" s="66"/>
      <c r="I24" s="67"/>
      <c r="J24" s="1"/>
      <c r="K24" s="63"/>
      <c r="L24" s="64"/>
      <c r="M24" s="65"/>
      <c r="N24" s="66"/>
      <c r="O24" s="66"/>
      <c r="P24" s="66"/>
      <c r="Q24" s="66"/>
      <c r="R24" s="66"/>
      <c r="S24" s="67"/>
    </row>
    <row r="25" spans="1:19" ht="15.75" thickBot="1" x14ac:dyDescent="0.3">
      <c r="A25" s="68" t="s">
        <v>45</v>
      </c>
      <c r="B25" s="69"/>
      <c r="C25" s="70">
        <f t="shared" ref="C25:H25" si="0">SUM(C17:C24)</f>
        <v>830</v>
      </c>
      <c r="D25" s="70">
        <f t="shared" si="0"/>
        <v>33.799999999999997</v>
      </c>
      <c r="E25" s="70">
        <f t="shared" si="0"/>
        <v>30.91</v>
      </c>
      <c r="F25" s="70">
        <f t="shared" si="0"/>
        <v>110.41999999999999</v>
      </c>
      <c r="G25" s="70">
        <f t="shared" si="0"/>
        <v>873.57999999999993</v>
      </c>
      <c r="H25" s="70">
        <f t="shared" si="0"/>
        <v>35.369999999999997</v>
      </c>
      <c r="I25" s="71"/>
      <c r="J25" s="45"/>
      <c r="K25" s="68" t="s">
        <v>45</v>
      </c>
      <c r="L25" s="69"/>
      <c r="M25" s="70">
        <f t="shared" ref="M25:R25" si="1">SUM(M17:M24)</f>
        <v>1030</v>
      </c>
      <c r="N25" s="70">
        <f t="shared" si="1"/>
        <v>42.78</v>
      </c>
      <c r="O25" s="70">
        <f t="shared" si="1"/>
        <v>39.22</v>
      </c>
      <c r="P25" s="70">
        <f t="shared" si="1"/>
        <v>147.61000000000001</v>
      </c>
      <c r="Q25" s="70">
        <f t="shared" si="1"/>
        <v>1119.54</v>
      </c>
      <c r="R25" s="70">
        <f t="shared" si="1"/>
        <v>45.07</v>
      </c>
      <c r="S25" s="71"/>
    </row>
    <row r="26" spans="1:19" ht="15.75" thickBot="1" x14ac:dyDescent="0.3">
      <c r="A26" s="17" t="s">
        <v>46</v>
      </c>
      <c r="B26" s="18"/>
      <c r="C26" s="19"/>
      <c r="D26" s="19"/>
      <c r="E26" s="19"/>
      <c r="F26" s="19"/>
      <c r="G26" s="19"/>
      <c r="H26" s="19"/>
      <c r="I26" s="20"/>
      <c r="J26" s="3"/>
      <c r="K26" s="17" t="s">
        <v>46</v>
      </c>
      <c r="L26" s="18"/>
      <c r="M26" s="19"/>
      <c r="N26" s="19"/>
      <c r="O26" s="19"/>
      <c r="P26" s="19"/>
      <c r="Q26" s="19"/>
      <c r="R26" s="19"/>
      <c r="S26" s="20"/>
    </row>
    <row r="27" spans="1:19" x14ac:dyDescent="0.25">
      <c r="A27" s="72" t="s">
        <v>47</v>
      </c>
      <c r="B27" s="73"/>
      <c r="C27" s="23">
        <v>200</v>
      </c>
      <c r="D27" s="24">
        <v>2.0099999999999998</v>
      </c>
      <c r="E27" s="24">
        <v>2.39</v>
      </c>
      <c r="F27" s="24">
        <v>25.65</v>
      </c>
      <c r="G27" s="24">
        <v>131.87</v>
      </c>
      <c r="H27" s="24">
        <v>3.3</v>
      </c>
      <c r="I27" s="74" t="s">
        <v>48</v>
      </c>
      <c r="J27" s="1"/>
      <c r="K27" s="72" t="s">
        <v>47</v>
      </c>
      <c r="L27" s="73"/>
      <c r="M27" s="23">
        <v>200</v>
      </c>
      <c r="N27" s="24">
        <v>2.0099999999999998</v>
      </c>
      <c r="O27" s="24">
        <v>2.39</v>
      </c>
      <c r="P27" s="24">
        <v>25.65</v>
      </c>
      <c r="Q27" s="24">
        <v>131.87</v>
      </c>
      <c r="R27" s="24">
        <v>3.3</v>
      </c>
      <c r="S27" s="74" t="s">
        <v>48</v>
      </c>
    </row>
    <row r="28" spans="1:19" x14ac:dyDescent="0.25">
      <c r="A28" s="75" t="s">
        <v>49</v>
      </c>
      <c r="B28" s="76"/>
      <c r="C28" s="31">
        <v>75</v>
      </c>
      <c r="D28" s="31">
        <v>5.3</v>
      </c>
      <c r="E28" s="31">
        <v>9</v>
      </c>
      <c r="F28" s="31">
        <v>128.19999999999999</v>
      </c>
      <c r="G28" s="31">
        <v>615</v>
      </c>
      <c r="H28" s="31">
        <v>20.100000000000001</v>
      </c>
      <c r="I28" s="33" t="s">
        <v>50</v>
      </c>
      <c r="J28" s="1"/>
      <c r="K28" s="75" t="s">
        <v>49</v>
      </c>
      <c r="L28" s="76"/>
      <c r="M28" s="31">
        <v>75</v>
      </c>
      <c r="N28" s="31">
        <v>5.3</v>
      </c>
      <c r="O28" s="31">
        <v>9</v>
      </c>
      <c r="P28" s="31">
        <v>128.19999999999999</v>
      </c>
      <c r="Q28" s="31">
        <v>615</v>
      </c>
      <c r="R28" s="31">
        <v>20.100000000000001</v>
      </c>
      <c r="S28" s="33" t="s">
        <v>50</v>
      </c>
    </row>
    <row r="29" spans="1:19" ht="15.75" thickBot="1" x14ac:dyDescent="0.3">
      <c r="A29" s="63" t="s">
        <v>51</v>
      </c>
      <c r="B29" s="64"/>
      <c r="C29" s="65">
        <v>200</v>
      </c>
      <c r="D29" s="66">
        <v>1.8</v>
      </c>
      <c r="E29" s="66">
        <v>0.4</v>
      </c>
      <c r="F29" s="66">
        <v>16.2</v>
      </c>
      <c r="G29" s="66">
        <v>86</v>
      </c>
      <c r="H29" s="66">
        <v>120</v>
      </c>
      <c r="I29" s="67" t="s">
        <v>52</v>
      </c>
      <c r="J29" s="1"/>
      <c r="K29" s="63" t="s">
        <v>51</v>
      </c>
      <c r="L29" s="64"/>
      <c r="M29" s="65">
        <v>200</v>
      </c>
      <c r="N29" s="66">
        <v>1.8</v>
      </c>
      <c r="O29" s="66">
        <v>0.4</v>
      </c>
      <c r="P29" s="66">
        <v>16.2</v>
      </c>
      <c r="Q29" s="66">
        <v>86</v>
      </c>
      <c r="R29" s="66">
        <v>120</v>
      </c>
      <c r="S29" s="67" t="s">
        <v>52</v>
      </c>
    </row>
    <row r="30" spans="1:19" ht="15.75" thickBot="1" x14ac:dyDescent="0.3">
      <c r="A30" s="68" t="s">
        <v>53</v>
      </c>
      <c r="B30" s="69"/>
      <c r="C30" s="70">
        <f t="shared" ref="C30:H30" si="2">SUM(C27:C29)</f>
        <v>475</v>
      </c>
      <c r="D30" s="70">
        <f t="shared" si="2"/>
        <v>9.11</v>
      </c>
      <c r="E30" s="70">
        <f t="shared" si="2"/>
        <v>11.790000000000001</v>
      </c>
      <c r="F30" s="70">
        <f t="shared" si="2"/>
        <v>170.04999999999998</v>
      </c>
      <c r="G30" s="70">
        <f t="shared" si="2"/>
        <v>832.87</v>
      </c>
      <c r="H30" s="70">
        <f t="shared" si="2"/>
        <v>143.4</v>
      </c>
      <c r="I30" s="71"/>
      <c r="J30" s="45"/>
      <c r="K30" s="68" t="s">
        <v>53</v>
      </c>
      <c r="L30" s="69"/>
      <c r="M30" s="70">
        <f t="shared" ref="M30:R30" si="3">SUM(M27:M29)</f>
        <v>475</v>
      </c>
      <c r="N30" s="70">
        <f t="shared" si="3"/>
        <v>9.11</v>
      </c>
      <c r="O30" s="70">
        <f t="shared" si="3"/>
        <v>11.790000000000001</v>
      </c>
      <c r="P30" s="70">
        <f t="shared" si="3"/>
        <v>170.04999999999998</v>
      </c>
      <c r="Q30" s="70">
        <f t="shared" si="3"/>
        <v>832.87</v>
      </c>
      <c r="R30" s="70">
        <f t="shared" si="3"/>
        <v>143.4</v>
      </c>
      <c r="S30" s="71"/>
    </row>
    <row r="31" spans="1:19" ht="15.75" thickBot="1" x14ac:dyDescent="0.3">
      <c r="A31" s="77" t="s">
        <v>54</v>
      </c>
      <c r="B31" s="78"/>
      <c r="C31" s="79"/>
      <c r="D31" s="79"/>
      <c r="E31" s="79"/>
      <c r="F31" s="79"/>
      <c r="G31" s="79"/>
      <c r="H31" s="79"/>
      <c r="I31" s="80"/>
      <c r="J31" s="3"/>
      <c r="K31" s="77" t="s">
        <v>54</v>
      </c>
      <c r="L31" s="78"/>
      <c r="M31" s="79"/>
      <c r="N31" s="79"/>
      <c r="O31" s="79"/>
      <c r="P31" s="79"/>
      <c r="Q31" s="79"/>
      <c r="R31" s="79"/>
      <c r="S31" s="80"/>
    </row>
    <row r="32" spans="1:19" x14ac:dyDescent="0.25">
      <c r="A32" s="21" t="s">
        <v>55</v>
      </c>
      <c r="B32" s="22"/>
      <c r="C32" s="23">
        <v>80</v>
      </c>
      <c r="D32" s="24">
        <v>0.88</v>
      </c>
      <c r="E32" s="24">
        <v>0.16</v>
      </c>
      <c r="F32" s="24">
        <v>3.04</v>
      </c>
      <c r="G32" s="24">
        <v>19.2</v>
      </c>
      <c r="H32" s="24">
        <v>20</v>
      </c>
      <c r="I32" s="25" t="s">
        <v>56</v>
      </c>
      <c r="J32" s="1"/>
      <c r="K32" s="21" t="s">
        <v>55</v>
      </c>
      <c r="L32" s="22"/>
      <c r="M32" s="23">
        <v>100</v>
      </c>
      <c r="N32" s="24">
        <v>1.1000000000000001</v>
      </c>
      <c r="O32" s="24">
        <v>0.2</v>
      </c>
      <c r="P32" s="24">
        <v>3.8</v>
      </c>
      <c r="Q32" s="24">
        <v>24</v>
      </c>
      <c r="R32" s="24">
        <v>25</v>
      </c>
      <c r="S32" s="25" t="s">
        <v>56</v>
      </c>
    </row>
    <row r="33" spans="1:19" x14ac:dyDescent="0.25">
      <c r="A33" s="26" t="s">
        <v>57</v>
      </c>
      <c r="B33" s="27"/>
      <c r="C33" s="31">
        <v>110</v>
      </c>
      <c r="D33" s="32">
        <v>11.43</v>
      </c>
      <c r="E33" s="32">
        <v>6.32</v>
      </c>
      <c r="F33" s="32">
        <v>5.93</v>
      </c>
      <c r="G33" s="32">
        <v>126.21</v>
      </c>
      <c r="H33" s="32">
        <v>3.69</v>
      </c>
      <c r="I33" s="33" t="s">
        <v>58</v>
      </c>
      <c r="J33" s="1"/>
      <c r="K33" s="26" t="s">
        <v>57</v>
      </c>
      <c r="L33" s="27"/>
      <c r="M33" s="31">
        <v>140</v>
      </c>
      <c r="N33" s="32">
        <v>14.52</v>
      </c>
      <c r="O33" s="32">
        <v>8.0299999999999994</v>
      </c>
      <c r="P33" s="32">
        <v>7.54</v>
      </c>
      <c r="Q33" s="32">
        <v>160.29</v>
      </c>
      <c r="R33" s="32">
        <v>4.7</v>
      </c>
      <c r="S33" s="33" t="s">
        <v>58</v>
      </c>
    </row>
    <row r="34" spans="1:19" x14ac:dyDescent="0.25">
      <c r="A34" s="26" t="s">
        <v>59</v>
      </c>
      <c r="B34" s="27"/>
      <c r="C34" s="31">
        <v>180</v>
      </c>
      <c r="D34" s="32">
        <v>3.6</v>
      </c>
      <c r="E34" s="32">
        <v>9.36</v>
      </c>
      <c r="F34" s="32">
        <v>27.63</v>
      </c>
      <c r="G34" s="32">
        <v>208.8</v>
      </c>
      <c r="H34" s="32">
        <v>2.06</v>
      </c>
      <c r="I34" s="33" t="s">
        <v>60</v>
      </c>
      <c r="J34" s="1"/>
      <c r="K34" s="26" t="s">
        <v>59</v>
      </c>
      <c r="L34" s="27"/>
      <c r="M34" s="31">
        <v>200</v>
      </c>
      <c r="N34" s="32">
        <v>4</v>
      </c>
      <c r="O34" s="32">
        <v>10.4</v>
      </c>
      <c r="P34" s="32">
        <v>30.7</v>
      </c>
      <c r="Q34" s="32">
        <v>232</v>
      </c>
      <c r="R34" s="32">
        <v>2.2999999999999998</v>
      </c>
      <c r="S34" s="33" t="s">
        <v>60</v>
      </c>
    </row>
    <row r="35" spans="1:19" x14ac:dyDescent="0.25">
      <c r="A35" s="59" t="s">
        <v>61</v>
      </c>
      <c r="B35" s="60"/>
      <c r="C35" s="31">
        <v>200</v>
      </c>
      <c r="D35" s="32">
        <v>0.1</v>
      </c>
      <c r="E35" s="32">
        <v>0</v>
      </c>
      <c r="F35" s="32">
        <v>15</v>
      </c>
      <c r="G35" s="32">
        <v>60</v>
      </c>
      <c r="H35" s="32">
        <v>0</v>
      </c>
      <c r="I35" s="33" t="s">
        <v>62</v>
      </c>
      <c r="J35" s="1"/>
      <c r="K35" s="59" t="s">
        <v>61</v>
      </c>
      <c r="L35" s="60"/>
      <c r="M35" s="31">
        <v>200</v>
      </c>
      <c r="N35" s="32">
        <v>0.1</v>
      </c>
      <c r="O35" s="32">
        <v>0</v>
      </c>
      <c r="P35" s="32">
        <v>15</v>
      </c>
      <c r="Q35" s="32">
        <v>60</v>
      </c>
      <c r="R35" s="32">
        <v>0</v>
      </c>
      <c r="S35" s="33" t="s">
        <v>62</v>
      </c>
    </row>
    <row r="36" spans="1:19" x14ac:dyDescent="0.25">
      <c r="A36" s="59" t="s">
        <v>63</v>
      </c>
      <c r="B36" s="60"/>
      <c r="C36" s="31">
        <v>30</v>
      </c>
      <c r="D36" s="32">
        <v>2</v>
      </c>
      <c r="E36" s="32">
        <v>0.4</v>
      </c>
      <c r="F36" s="32">
        <v>10</v>
      </c>
      <c r="G36" s="32">
        <v>52.2</v>
      </c>
      <c r="H36" s="32">
        <v>0</v>
      </c>
      <c r="I36" s="33" t="s">
        <v>44</v>
      </c>
      <c r="J36" s="1"/>
      <c r="K36" s="59" t="s">
        <v>63</v>
      </c>
      <c r="L36" s="60"/>
      <c r="M36" s="31">
        <v>40</v>
      </c>
      <c r="N36" s="32">
        <v>2.2000000000000002</v>
      </c>
      <c r="O36" s="32">
        <v>0.4</v>
      </c>
      <c r="P36" s="32">
        <v>11</v>
      </c>
      <c r="Q36" s="32">
        <v>57.4</v>
      </c>
      <c r="R36" s="32">
        <v>0</v>
      </c>
      <c r="S36" s="33" t="s">
        <v>44</v>
      </c>
    </row>
    <row r="37" spans="1:19" ht="15.75" thickBot="1" x14ac:dyDescent="0.3">
      <c r="A37" s="81" t="s">
        <v>20</v>
      </c>
      <c r="B37" s="82"/>
      <c r="C37" s="31">
        <v>10</v>
      </c>
      <c r="D37" s="83">
        <v>0.76</v>
      </c>
      <c r="E37" s="83">
        <v>0.06</v>
      </c>
      <c r="F37" s="83">
        <v>4.9400000000000004</v>
      </c>
      <c r="G37" s="83">
        <v>23.54</v>
      </c>
      <c r="H37" s="29">
        <v>0</v>
      </c>
      <c r="I37" s="33" t="s">
        <v>21</v>
      </c>
      <c r="J37" s="1"/>
      <c r="K37" s="81" t="s">
        <v>20</v>
      </c>
      <c r="L37" s="82"/>
      <c r="M37" s="65">
        <v>20</v>
      </c>
      <c r="N37" s="84">
        <v>1.52</v>
      </c>
      <c r="O37" s="84">
        <v>0.12</v>
      </c>
      <c r="P37" s="84">
        <v>9.8800000000000008</v>
      </c>
      <c r="Q37" s="84">
        <v>47.08</v>
      </c>
      <c r="R37" s="66">
        <v>0</v>
      </c>
      <c r="S37" s="67" t="s">
        <v>21</v>
      </c>
    </row>
    <row r="38" spans="1:19" x14ac:dyDescent="0.25">
      <c r="A38" s="85"/>
      <c r="B38" s="86"/>
      <c r="C38" s="48"/>
      <c r="D38" s="87"/>
      <c r="E38" s="87"/>
      <c r="F38" s="87"/>
      <c r="G38" s="87"/>
      <c r="H38" s="87"/>
      <c r="I38" s="49"/>
      <c r="J38" s="1"/>
      <c r="K38" s="85"/>
      <c r="L38" s="86"/>
      <c r="M38" s="48"/>
      <c r="N38" s="87"/>
      <c r="O38" s="87"/>
      <c r="P38" s="87"/>
      <c r="Q38" s="87"/>
      <c r="R38" s="87"/>
      <c r="S38" s="49"/>
    </row>
    <row r="39" spans="1:19" ht="15.75" thickBot="1" x14ac:dyDescent="0.3">
      <c r="A39" s="88" t="s">
        <v>64</v>
      </c>
      <c r="B39" s="89"/>
      <c r="C39" s="90">
        <f t="shared" ref="C39:H39" si="4">SUM(C32:C38)</f>
        <v>610</v>
      </c>
      <c r="D39" s="90">
        <f t="shared" si="4"/>
        <v>18.770000000000003</v>
      </c>
      <c r="E39" s="90">
        <f t="shared" si="4"/>
        <v>16.299999999999997</v>
      </c>
      <c r="F39" s="90">
        <f t="shared" si="4"/>
        <v>66.539999999999992</v>
      </c>
      <c r="G39" s="90">
        <f t="shared" si="4"/>
        <v>489.95000000000005</v>
      </c>
      <c r="H39" s="90">
        <f t="shared" si="4"/>
        <v>25.75</v>
      </c>
      <c r="I39" s="91"/>
      <c r="J39" s="45"/>
      <c r="K39" s="88" t="s">
        <v>64</v>
      </c>
      <c r="L39" s="89"/>
      <c r="M39" s="90">
        <f t="shared" ref="M39:R39" si="5">SUM(M32:M38)</f>
        <v>700</v>
      </c>
      <c r="N39" s="90">
        <f t="shared" si="5"/>
        <v>23.439999999999998</v>
      </c>
      <c r="O39" s="90">
        <f t="shared" si="5"/>
        <v>19.149999999999999</v>
      </c>
      <c r="P39" s="90">
        <f t="shared" si="5"/>
        <v>77.919999999999987</v>
      </c>
      <c r="Q39" s="90">
        <f t="shared" si="5"/>
        <v>580.77</v>
      </c>
      <c r="R39" s="90">
        <f t="shared" si="5"/>
        <v>32</v>
      </c>
      <c r="S39" s="91"/>
    </row>
    <row r="40" spans="1:19" ht="15.75" thickBot="1" x14ac:dyDescent="0.3">
      <c r="A40" s="77" t="s">
        <v>65</v>
      </c>
      <c r="B40" s="78"/>
      <c r="C40" s="92"/>
      <c r="D40" s="92"/>
      <c r="E40" s="92"/>
      <c r="F40" s="92"/>
      <c r="G40" s="92"/>
      <c r="H40" s="92"/>
      <c r="I40" s="93"/>
      <c r="J40" s="3"/>
      <c r="K40" s="17" t="s">
        <v>65</v>
      </c>
      <c r="L40" s="18"/>
      <c r="M40" s="94"/>
      <c r="N40" s="94"/>
      <c r="O40" s="94"/>
      <c r="P40" s="94"/>
      <c r="Q40" s="94"/>
      <c r="R40" s="94"/>
      <c r="S40" s="95"/>
    </row>
    <row r="41" spans="1:19" x14ac:dyDescent="0.25">
      <c r="A41" s="21" t="s">
        <v>66</v>
      </c>
      <c r="B41" s="22"/>
      <c r="C41" s="23">
        <v>185</v>
      </c>
      <c r="D41" s="96">
        <v>5.18</v>
      </c>
      <c r="E41" s="96">
        <v>5.9</v>
      </c>
      <c r="F41" s="96">
        <v>7.57</v>
      </c>
      <c r="G41" s="96">
        <v>92.5</v>
      </c>
      <c r="H41" s="96">
        <v>1.28</v>
      </c>
      <c r="I41" s="74" t="s">
        <v>67</v>
      </c>
      <c r="J41" s="1"/>
      <c r="K41" s="21" t="s">
        <v>66</v>
      </c>
      <c r="L41" s="22"/>
      <c r="M41" s="23">
        <v>200</v>
      </c>
      <c r="N41" s="96">
        <v>5.79</v>
      </c>
      <c r="O41" s="96">
        <v>4.99</v>
      </c>
      <c r="P41" s="96">
        <v>7.99</v>
      </c>
      <c r="Q41" s="96">
        <v>99.9</v>
      </c>
      <c r="R41" s="96">
        <v>1.39</v>
      </c>
      <c r="S41" s="74" t="s">
        <v>67</v>
      </c>
    </row>
    <row r="42" spans="1:19" ht="15.75" thickBot="1" x14ac:dyDescent="0.3">
      <c r="A42" s="97" t="s">
        <v>68</v>
      </c>
      <c r="B42" s="98"/>
      <c r="C42" s="65">
        <v>15</v>
      </c>
      <c r="D42" s="65">
        <v>1.1200000000000001</v>
      </c>
      <c r="E42" s="65">
        <v>1.47</v>
      </c>
      <c r="F42" s="65">
        <v>11.17</v>
      </c>
      <c r="G42" s="65">
        <v>62.61</v>
      </c>
      <c r="H42" s="65">
        <v>0</v>
      </c>
      <c r="I42" s="67" t="s">
        <v>69</v>
      </c>
      <c r="J42" s="3"/>
      <c r="K42" s="97" t="s">
        <v>68</v>
      </c>
      <c r="L42" s="98"/>
      <c r="M42" s="65">
        <v>20</v>
      </c>
      <c r="N42" s="65">
        <v>1.5</v>
      </c>
      <c r="O42" s="65">
        <v>1.96</v>
      </c>
      <c r="P42" s="65">
        <v>14.88</v>
      </c>
      <c r="Q42" s="65">
        <v>83.4</v>
      </c>
      <c r="R42" s="65">
        <v>0</v>
      </c>
      <c r="S42" s="67" t="s">
        <v>69</v>
      </c>
    </row>
    <row r="43" spans="1:19" ht="15.75" thickBot="1" x14ac:dyDescent="0.3">
      <c r="A43" s="99" t="s">
        <v>70</v>
      </c>
      <c r="B43" s="100"/>
      <c r="C43" s="100"/>
      <c r="D43" s="101">
        <f>SUM(D41:D42)</f>
        <v>6.3</v>
      </c>
      <c r="E43" s="101">
        <f>SUM(E41:E42)</f>
        <v>7.37</v>
      </c>
      <c r="F43" s="101">
        <f>SUM(F41:F42)</f>
        <v>18.740000000000002</v>
      </c>
      <c r="G43" s="101">
        <f>SUM(G41:G42)</f>
        <v>155.11000000000001</v>
      </c>
      <c r="H43" s="101">
        <f>SUM(H41:H42)</f>
        <v>1.28</v>
      </c>
      <c r="I43" s="102"/>
      <c r="J43" s="1"/>
      <c r="K43" s="99" t="s">
        <v>70</v>
      </c>
      <c r="L43" s="100"/>
      <c r="M43" s="100"/>
      <c r="N43" s="101">
        <f>SUM(N41:N42)</f>
        <v>7.29</v>
      </c>
      <c r="O43" s="101">
        <f>SUM(O41:O42)</f>
        <v>6.95</v>
      </c>
      <c r="P43" s="101">
        <f>SUM(P41:P42)</f>
        <v>22.87</v>
      </c>
      <c r="Q43" s="101">
        <f>SUM(Q41:Q42)</f>
        <v>183.3</v>
      </c>
      <c r="R43" s="101">
        <f>SUM(R41:R42)</f>
        <v>1.39</v>
      </c>
      <c r="S43" s="102"/>
    </row>
    <row r="44" spans="1:19" ht="15.75" thickBot="1" x14ac:dyDescent="0.3">
      <c r="A44" s="17" t="s">
        <v>71</v>
      </c>
      <c r="B44" s="18"/>
      <c r="C44" s="18"/>
      <c r="D44" s="103">
        <f>D11+D15+D25+D30+D39+D43</f>
        <v>88.100000000000009</v>
      </c>
      <c r="E44" s="103">
        <f>E11+E15+E25+E30+E39+E43</f>
        <v>89.76</v>
      </c>
      <c r="F44" s="103">
        <f>F11+F15+F25+F30+F39+F43</f>
        <v>475.96999999999991</v>
      </c>
      <c r="G44" s="103">
        <f>G11+G15+G25+G30+G39+G43</f>
        <v>3068.19</v>
      </c>
      <c r="H44" s="103">
        <f>H11+H15+H25+H30+H39+H43</f>
        <v>213.73</v>
      </c>
      <c r="I44" s="104"/>
      <c r="J44" s="1"/>
      <c r="K44" s="17" t="s">
        <v>71</v>
      </c>
      <c r="L44" s="18"/>
      <c r="M44" s="18"/>
      <c r="N44" s="103">
        <f>N11+N15+N25+N30+N39+N43</f>
        <v>106.7</v>
      </c>
      <c r="O44" s="103">
        <f>O11+O15+O25+O30+O39+O43</f>
        <v>106.7</v>
      </c>
      <c r="P44" s="103">
        <f>P11+P15+P25+P30+P39+P43</f>
        <v>536.92999999999995</v>
      </c>
      <c r="Q44" s="103">
        <f>Q11+Q15+Q25+Q30+Q39+Q43</f>
        <v>3558.1400000000003</v>
      </c>
      <c r="R44" s="103">
        <f>R11+R15+R25+R30+R39+R43</f>
        <v>229.26</v>
      </c>
      <c r="S44" s="104"/>
    </row>
  </sheetData>
  <mergeCells count="70">
    <mergeCell ref="A43:C43"/>
    <mergeCell ref="K43:M43"/>
    <mergeCell ref="A44:C44"/>
    <mergeCell ref="K44:M44"/>
    <mergeCell ref="A40:I40"/>
    <mergeCell ref="K40:S40"/>
    <mergeCell ref="A41:B41"/>
    <mergeCell ref="K41:L41"/>
    <mergeCell ref="A42:B42"/>
    <mergeCell ref="K42:L42"/>
    <mergeCell ref="A33:B33"/>
    <mergeCell ref="K33:L33"/>
    <mergeCell ref="A34:B34"/>
    <mergeCell ref="K34:L34"/>
    <mergeCell ref="A38:B38"/>
    <mergeCell ref="K38:L38"/>
    <mergeCell ref="A29:B29"/>
    <mergeCell ref="K29:L29"/>
    <mergeCell ref="A31:I31"/>
    <mergeCell ref="K31:S31"/>
    <mergeCell ref="A32:B32"/>
    <mergeCell ref="K32:L32"/>
    <mergeCell ref="A26:I26"/>
    <mergeCell ref="K26:S26"/>
    <mergeCell ref="A27:B27"/>
    <mergeCell ref="K27:L27"/>
    <mergeCell ref="A28:B28"/>
    <mergeCell ref="K28:L28"/>
    <mergeCell ref="A19:B19"/>
    <mergeCell ref="K19:L19"/>
    <mergeCell ref="A20:B20"/>
    <mergeCell ref="K20:L20"/>
    <mergeCell ref="A24:B24"/>
    <mergeCell ref="K24:L24"/>
    <mergeCell ref="A16:B16"/>
    <mergeCell ref="K16:L16"/>
    <mergeCell ref="A17:B17"/>
    <mergeCell ref="K17:L17"/>
    <mergeCell ref="A18:B18"/>
    <mergeCell ref="K18:L18"/>
    <mergeCell ref="A13:B13"/>
    <mergeCell ref="K13:L13"/>
    <mergeCell ref="A14:B14"/>
    <mergeCell ref="K14:L14"/>
    <mergeCell ref="A15:C15"/>
    <mergeCell ref="K15:M15"/>
    <mergeCell ref="A8:B8"/>
    <mergeCell ref="K8:L8"/>
    <mergeCell ref="A9:B9"/>
    <mergeCell ref="K9:L9"/>
    <mergeCell ref="A12:I12"/>
    <mergeCell ref="K12:S12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2024-03-13T14:40:31Z</dcterms:modified>
</cp:coreProperties>
</file>