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38CEE38-1118-4DB7-B18A-988D2AC05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H46" i="1"/>
  <c r="G46" i="1"/>
  <c r="F46" i="1"/>
  <c r="E46" i="1"/>
  <c r="D46" i="1"/>
  <c r="R42" i="1"/>
  <c r="Q42" i="1"/>
  <c r="P42" i="1"/>
  <c r="O42" i="1"/>
  <c r="N42" i="1"/>
  <c r="M42" i="1"/>
  <c r="H42" i="1"/>
  <c r="G42" i="1"/>
  <c r="F42" i="1"/>
  <c r="E42" i="1"/>
  <c r="D42" i="1"/>
  <c r="C42" i="1"/>
  <c r="R32" i="1"/>
  <c r="Q32" i="1"/>
  <c r="P32" i="1"/>
  <c r="O32" i="1"/>
  <c r="N32" i="1"/>
  <c r="H32" i="1"/>
  <c r="G32" i="1"/>
  <c r="F32" i="1"/>
  <c r="E32" i="1"/>
  <c r="D32" i="1"/>
  <c r="R27" i="1"/>
  <c r="Q27" i="1"/>
  <c r="P27" i="1"/>
  <c r="O27" i="1"/>
  <c r="N27" i="1"/>
  <c r="H27" i="1"/>
  <c r="G27" i="1"/>
  <c r="F27" i="1"/>
  <c r="E27" i="1"/>
  <c r="D27" i="1"/>
  <c r="R16" i="1"/>
  <c r="Q16" i="1"/>
  <c r="P16" i="1"/>
  <c r="P47" i="1" s="1"/>
  <c r="O16" i="1"/>
  <c r="O47" i="1" s="1"/>
  <c r="N16" i="1"/>
  <c r="H16" i="1"/>
  <c r="G16" i="1"/>
  <c r="G47" i="1" s="1"/>
  <c r="F16" i="1"/>
  <c r="F47" i="1" s="1"/>
  <c r="E16" i="1"/>
  <c r="D16" i="1"/>
  <c r="R12" i="1"/>
  <c r="R47" i="1" s="1"/>
  <c r="Q12" i="1"/>
  <c r="Q47" i="1" s="1"/>
  <c r="P12" i="1"/>
  <c r="O12" i="1"/>
  <c r="N12" i="1"/>
  <c r="N47" i="1" s="1"/>
  <c r="M12" i="1"/>
  <c r="H12" i="1"/>
  <c r="H47" i="1" s="1"/>
  <c r="G12" i="1"/>
  <c r="F12" i="1"/>
  <c r="E12" i="1"/>
  <c r="E47" i="1" s="1"/>
  <c r="D12" i="1"/>
  <c r="D47" i="1" s="1"/>
  <c r="C12" i="1"/>
</calcChain>
</file>

<file path=xl/sharedStrings.xml><?xml version="1.0" encoding="utf-8"?>
<sst xmlns="http://schemas.openxmlformats.org/spreadsheetml/2006/main" count="145" uniqueCount="74">
  <si>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</si>
  <si>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</si>
  <si>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</si>
  <si>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</si>
  <si>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</si>
  <si>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</si>
  <si>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</si>
  <si>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</si>
  <si>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</si>
  <si>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 (г)</t>
  </si>
  <si>
    <t>Б</t>
  </si>
  <si>
    <t>Ж</t>
  </si>
  <si>
    <t>У</t>
  </si>
  <si>
    <t>День 2</t>
  </si>
  <si>
    <t>Завтрак</t>
  </si>
  <si>
    <t>Каша манная молочная жидкая</t>
  </si>
  <si>
    <t>262/2013</t>
  </si>
  <si>
    <t xml:space="preserve">Бутерброд с маслом и сыром </t>
  </si>
  <si>
    <t>97/2013</t>
  </si>
  <si>
    <t>Чай с молоком</t>
  </si>
  <si>
    <t>495/2013</t>
  </si>
  <si>
    <t>хлеб пшен.(обог.микроэл)или зернов</t>
  </si>
  <si>
    <t>108/2013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</si>
  <si>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</si>
  <si>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</si>
  <si>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</si>
  <si>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</si>
  <si>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</si>
  <si>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 xml:space="preserve">Вафли </t>
  </si>
  <si>
    <t>607/2013</t>
  </si>
  <si>
    <t>Всего во 2 завтрак</t>
  </si>
  <si>
    <t>Обед</t>
  </si>
  <si>
    <t>Салат из свежих помидоров</t>
  </si>
  <si>
    <t>22/2013</t>
  </si>
  <si>
    <t>Суп картофельный с мясными фрикадельками</t>
  </si>
  <si>
    <t>200/20</t>
  </si>
  <si>
    <t>209/2005</t>
  </si>
  <si>
    <t>250/25</t>
  </si>
  <si>
    <t>Рыба запеч. с морковью</t>
  </si>
  <si>
    <t>82/Уфа</t>
  </si>
  <si>
    <t>Рис припущенный</t>
  </si>
  <si>
    <t>-</t>
  </si>
  <si>
    <t>415/2013</t>
  </si>
  <si>
    <t>Кисель из конц.  плод.или яг.</t>
  </si>
  <si>
    <t>274/2013</t>
  </si>
  <si>
    <t>хлеб ржано-пшеничный(обог.микроэл)</t>
  </si>
  <si>
    <t>110/2013</t>
  </si>
  <si>
    <t>Яблоко</t>
  </si>
  <si>
    <t>112/1/2013</t>
  </si>
  <si>
    <t>всего за обед</t>
  </si>
  <si>
    <t>Полдник</t>
  </si>
  <si>
    <t>Напиток из лимонов</t>
  </si>
  <si>
    <t>682/2006</t>
  </si>
  <si>
    <t>Сырники твор. запеч. со сгущ. мол</t>
  </si>
  <si>
    <t>110/20</t>
  </si>
  <si>
    <t>321/2013</t>
  </si>
  <si>
    <t>Сырники из творога запеч. с повидлом</t>
  </si>
  <si>
    <t>140/20</t>
  </si>
  <si>
    <t>всего за полдник</t>
  </si>
  <si>
    <t>Ужин</t>
  </si>
  <si>
    <t xml:space="preserve">Икра кабачковая (пром. производства) </t>
  </si>
  <si>
    <t>Мясо тушеное с соусом</t>
  </si>
  <si>
    <t>363/2013</t>
  </si>
  <si>
    <t>Картофель отварной</t>
  </si>
  <si>
    <t>173/2013</t>
  </si>
  <si>
    <t>Чай с сахаром</t>
  </si>
  <si>
    <t>493/2013</t>
  </si>
  <si>
    <t>Хлеб ржано-пшеничный(обог.микроэл)</t>
  </si>
  <si>
    <t>всего за ужин</t>
  </si>
  <si>
    <t>Поздний ужин</t>
  </si>
  <si>
    <t>ряженка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</si>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</sst>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/>
    <xf numFmtId="0" fontId="1" fillId="2" borderId="32" xfId="0" applyFont="1" applyFill="1" applyBorder="1"/>
    <xf numFmtId="0" fontId="1" fillId="2" borderId="3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/>
    </xf>
    <xf numFmtId="0" fontId="2" fillId="2" borderId="38" xfId="0" applyFont="1" applyFill="1" applyBorder="1"/>
    <xf numFmtId="0" fontId="2" fillId="2" borderId="39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1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22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2" fillId="2" borderId="41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0" fontId="1" fillId="2" borderId="22" xfId="0" applyFont="1" applyFill="1" applyBorder="1"/>
    <xf numFmtId="0" fontId="1" fillId="2" borderId="9" xfId="0" applyFont="1" applyFill="1" applyBorder="1"/>
    <xf numFmtId="0" fontId="1" fillId="2" borderId="4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1" fillId="2" borderId="22" xfId="0" applyFont="1" applyFill="1" applyBorder="1" applyAlignment="1">
      <alignment vertical="distributed" wrapText="1"/>
    </xf>
    <xf numFmtId="0" fontId="1" fillId="2" borderId="9" xfId="0" applyFont="1" applyFill="1" applyBorder="1" applyAlignment="1">
      <alignment vertical="distributed" wrapText="1"/>
    </xf>
    <xf numFmtId="0" fontId="2" fillId="2" borderId="48" xfId="0" applyFont="1" applyFill="1" applyBorder="1"/>
    <xf numFmtId="0" fontId="2" fillId="2" borderId="46" xfId="0" applyFont="1" applyFill="1" applyBorder="1"/>
    <xf numFmtId="0" fontId="1" fillId="2" borderId="22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3" fillId="2" borderId="0" xfId="0" applyFont="1" applyFill="1"/>
    <xf numFmtId="0" fontId="0" fillId="2" borderId="26" xfId="0" applyFill="1" applyBorder="1"/>
    <xf numFmtId="0" fontId="1" fillId="2" borderId="11" xfId="0" applyFont="1" applyFill="1" applyBorder="1"/>
    <xf numFmtId="0" fontId="1" fillId="2" borderId="49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38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1" fillId="2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/>
    </xf>
    <xf numFmtId="0" fontId="1" fillId="2" borderId="48" xfId="0" applyFont="1" applyFill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 wrapText="1"/>
    </xf>
    <xf numFmtId="0" fontId="2" fillId="2" borderId="51" xfId="0" applyFont="1" applyFill="1" applyBorder="1"/>
    <xf numFmtId="0" fontId="2" fillId="2" borderId="3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25" workbookViewId="0">
      <selection sqref="A1:S47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9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10</v>
      </c>
      <c r="E4" s="11" t="s">
        <v>11</v>
      </c>
      <c r="F4" s="11" t="s">
        <v>12</v>
      </c>
      <c r="G4" s="10"/>
      <c r="H4" s="10"/>
      <c r="I4" s="12"/>
      <c r="J4" s="1"/>
      <c r="K4" s="8"/>
      <c r="L4" s="9"/>
      <c r="M4" s="10"/>
      <c r="N4" s="11" t="s">
        <v>10</v>
      </c>
      <c r="O4" s="11" t="s">
        <v>11</v>
      </c>
      <c r="P4" s="11" t="s">
        <v>12</v>
      </c>
      <c r="Q4" s="10"/>
      <c r="R4" s="10"/>
      <c r="S4" s="12"/>
    </row>
    <row r="5" spans="1:19" ht="15" thickBot="1" x14ac:dyDescent="0.35">
      <c r="A5" s="13" t="s">
        <v>13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13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14</v>
      </c>
      <c r="B6" s="17"/>
      <c r="C6" s="18"/>
      <c r="D6" s="18"/>
      <c r="E6" s="18"/>
      <c r="F6" s="18"/>
      <c r="G6" s="18"/>
      <c r="H6" s="18"/>
      <c r="I6" s="19"/>
      <c r="J6" s="1"/>
      <c r="K6" s="20" t="s">
        <v>14</v>
      </c>
      <c r="L6" s="21"/>
      <c r="M6" s="22"/>
      <c r="N6" s="22"/>
      <c r="O6" s="22"/>
      <c r="P6" s="22"/>
      <c r="Q6" s="22"/>
      <c r="R6" s="22"/>
      <c r="S6" s="23"/>
    </row>
    <row r="7" spans="1:19" x14ac:dyDescent="0.3">
      <c r="A7" s="24" t="s">
        <v>15</v>
      </c>
      <c r="B7" s="25"/>
      <c r="C7" s="26">
        <v>220</v>
      </c>
      <c r="D7" s="27">
        <v>6.82</v>
      </c>
      <c r="E7" s="27">
        <v>8.1999999999999993</v>
      </c>
      <c r="F7" s="27">
        <v>33.94</v>
      </c>
      <c r="G7" s="27">
        <v>236.94</v>
      </c>
      <c r="H7" s="27">
        <v>1.51</v>
      </c>
      <c r="I7" s="28" t="s">
        <v>16</v>
      </c>
      <c r="J7" s="1"/>
      <c r="K7" s="29" t="s">
        <v>15</v>
      </c>
      <c r="L7" s="30"/>
      <c r="M7" s="31">
        <v>250</v>
      </c>
      <c r="N7" s="32">
        <v>7.75</v>
      </c>
      <c r="O7" s="32">
        <v>9.32</v>
      </c>
      <c r="P7" s="32">
        <v>38.57</v>
      </c>
      <c r="Q7" s="32">
        <v>269.25</v>
      </c>
      <c r="R7" s="32">
        <v>1.72</v>
      </c>
      <c r="S7" s="33" t="s">
        <v>16</v>
      </c>
    </row>
    <row r="8" spans="1:19" x14ac:dyDescent="0.3">
      <c r="A8" s="34" t="s">
        <v>17</v>
      </c>
      <c r="B8" s="35"/>
      <c r="C8" s="36">
        <v>46</v>
      </c>
      <c r="D8" s="37">
        <v>6.61</v>
      </c>
      <c r="E8" s="37">
        <v>10.7</v>
      </c>
      <c r="F8" s="37">
        <v>9.77</v>
      </c>
      <c r="G8" s="37">
        <v>152.6</v>
      </c>
      <c r="H8" s="37">
        <v>0.95</v>
      </c>
      <c r="I8" s="38" t="s">
        <v>18</v>
      </c>
      <c r="J8" s="1"/>
      <c r="K8" s="34" t="s">
        <v>17</v>
      </c>
      <c r="L8" s="35"/>
      <c r="M8" s="36">
        <v>57</v>
      </c>
      <c r="N8" s="39">
        <v>8</v>
      </c>
      <c r="O8" s="39">
        <v>12.95</v>
      </c>
      <c r="P8" s="39">
        <v>11.83</v>
      </c>
      <c r="Q8" s="39">
        <v>196.8</v>
      </c>
      <c r="R8" s="39">
        <v>1.1599999999999999</v>
      </c>
      <c r="S8" s="40" t="s">
        <v>18</v>
      </c>
    </row>
    <row r="9" spans="1:19" x14ac:dyDescent="0.3">
      <c r="A9" s="34" t="s">
        <v>19</v>
      </c>
      <c r="B9" s="35"/>
      <c r="C9" s="36">
        <v>200</v>
      </c>
      <c r="D9" s="41">
        <v>1.5</v>
      </c>
      <c r="E9" s="41">
        <v>1.3</v>
      </c>
      <c r="F9" s="41">
        <v>15.9</v>
      </c>
      <c r="G9" s="41">
        <v>81</v>
      </c>
      <c r="H9" s="41">
        <v>1.3</v>
      </c>
      <c r="I9" s="38" t="s">
        <v>20</v>
      </c>
      <c r="J9" s="1"/>
      <c r="K9" s="42" t="s">
        <v>19</v>
      </c>
      <c r="L9" s="43"/>
      <c r="M9" s="44">
        <v>200</v>
      </c>
      <c r="N9" s="32">
        <v>1.5</v>
      </c>
      <c r="O9" s="32">
        <v>1.3</v>
      </c>
      <c r="P9" s="32">
        <v>15.9</v>
      </c>
      <c r="Q9" s="32">
        <v>81</v>
      </c>
      <c r="R9" s="32">
        <v>1.3</v>
      </c>
      <c r="S9" s="40" t="s">
        <v>20</v>
      </c>
    </row>
    <row r="10" spans="1:19" ht="15" thickBot="1" x14ac:dyDescent="0.35">
      <c r="A10" s="45" t="s">
        <v>21</v>
      </c>
      <c r="B10" s="46"/>
      <c r="C10" s="47">
        <v>34</v>
      </c>
      <c r="D10" s="48">
        <v>2.59</v>
      </c>
      <c r="E10" s="48">
        <v>0.2</v>
      </c>
      <c r="F10" s="48">
        <v>16.8</v>
      </c>
      <c r="G10" s="48">
        <v>80.069999999999993</v>
      </c>
      <c r="H10" s="49">
        <v>0</v>
      </c>
      <c r="I10" s="50" t="s">
        <v>22</v>
      </c>
      <c r="J10" s="1"/>
      <c r="K10" s="42" t="s">
        <v>21</v>
      </c>
      <c r="L10" s="43"/>
      <c r="M10" s="51">
        <v>63</v>
      </c>
      <c r="N10" s="52">
        <v>4.79</v>
      </c>
      <c r="O10" s="52">
        <v>0.38</v>
      </c>
      <c r="P10" s="52">
        <v>31.12</v>
      </c>
      <c r="Q10" s="52">
        <v>148.30000000000001</v>
      </c>
      <c r="R10" s="53">
        <v>0</v>
      </c>
      <c r="S10" s="38" t="s">
        <v>22</v>
      </c>
    </row>
    <row r="11" spans="1:19" ht="15" thickBot="1" x14ac:dyDescent="0.35">
      <c r="A11" s="54"/>
      <c r="B11" s="55"/>
      <c r="C11" s="56"/>
      <c r="D11" s="57"/>
      <c r="E11" s="57"/>
      <c r="F11" s="57"/>
      <c r="G11" s="57"/>
      <c r="H11" s="57"/>
      <c r="I11" s="58"/>
      <c r="J11" s="1"/>
      <c r="K11" s="59"/>
      <c r="L11" s="60"/>
      <c r="M11" s="51"/>
      <c r="N11" s="61"/>
      <c r="O11" s="61"/>
      <c r="P11" s="61"/>
      <c r="Q11" s="61"/>
      <c r="R11" s="61"/>
      <c r="S11" s="62"/>
    </row>
    <row r="12" spans="1:19" ht="15" thickBot="1" x14ac:dyDescent="0.35">
      <c r="A12" s="63" t="s">
        <v>23</v>
      </c>
      <c r="B12" s="64"/>
      <c r="C12" s="65">
        <f t="shared" ref="C12:H12" si="0">SUM(C7:C11)</f>
        <v>500</v>
      </c>
      <c r="D12" s="65">
        <f t="shared" si="0"/>
        <v>17.52</v>
      </c>
      <c r="E12" s="65">
        <f t="shared" si="0"/>
        <v>20.399999999999999</v>
      </c>
      <c r="F12" s="65">
        <f t="shared" si="0"/>
        <v>76.41</v>
      </c>
      <c r="G12" s="65">
        <f t="shared" si="0"/>
        <v>550.6099999999999</v>
      </c>
      <c r="H12" s="65">
        <f t="shared" si="0"/>
        <v>3.76</v>
      </c>
      <c r="I12" s="66"/>
      <c r="J12" s="1"/>
      <c r="K12" s="63" t="s">
        <v>23</v>
      </c>
      <c r="L12" s="64"/>
      <c r="M12" s="65">
        <f t="shared" ref="M12:R12" si="1">SUM(M7:M11)</f>
        <v>570</v>
      </c>
      <c r="N12" s="65">
        <f t="shared" si="1"/>
        <v>22.04</v>
      </c>
      <c r="O12" s="65">
        <f t="shared" si="1"/>
        <v>23.95</v>
      </c>
      <c r="P12" s="65">
        <f t="shared" si="1"/>
        <v>97.42</v>
      </c>
      <c r="Q12" s="65">
        <f t="shared" si="1"/>
        <v>695.34999999999991</v>
      </c>
      <c r="R12" s="65">
        <f t="shared" si="1"/>
        <v>4.18</v>
      </c>
      <c r="S12" s="67"/>
    </row>
    <row r="13" spans="1:19" ht="15" thickBot="1" x14ac:dyDescent="0.35">
      <c r="A13" s="20" t="s">
        <v>24</v>
      </c>
      <c r="B13" s="21"/>
      <c r="C13" s="22"/>
      <c r="D13" s="22"/>
      <c r="E13" s="22"/>
      <c r="F13" s="22"/>
      <c r="G13" s="22"/>
      <c r="H13" s="22"/>
      <c r="I13" s="23"/>
      <c r="J13" s="1"/>
      <c r="K13" s="20" t="s">
        <v>24</v>
      </c>
      <c r="L13" s="21"/>
      <c r="M13" s="22"/>
      <c r="N13" s="22"/>
      <c r="O13" s="22"/>
      <c r="P13" s="22"/>
      <c r="Q13" s="22"/>
      <c r="R13" s="22"/>
      <c r="S13" s="23"/>
    </row>
    <row r="14" spans="1:19" x14ac:dyDescent="0.3">
      <c r="A14" s="68" t="s">
        <v>25</v>
      </c>
      <c r="B14" s="69"/>
      <c r="C14" s="31">
        <v>200</v>
      </c>
      <c r="D14" s="31">
        <v>0.99</v>
      </c>
      <c r="E14" s="31">
        <v>0.19</v>
      </c>
      <c r="F14" s="31">
        <v>20.61</v>
      </c>
      <c r="G14" s="31">
        <v>91.77</v>
      </c>
      <c r="H14" s="31">
        <v>3.99</v>
      </c>
      <c r="I14" s="33" t="s">
        <v>26</v>
      </c>
      <c r="J14" s="1"/>
      <c r="K14" s="68" t="s">
        <v>27</v>
      </c>
      <c r="L14" s="69"/>
      <c r="M14" s="31">
        <v>200</v>
      </c>
      <c r="N14" s="31">
        <v>0.99</v>
      </c>
      <c r="O14" s="31">
        <v>0.19</v>
      </c>
      <c r="P14" s="31">
        <v>20.61</v>
      </c>
      <c r="Q14" s="31">
        <v>91.77</v>
      </c>
      <c r="R14" s="31">
        <v>3.99</v>
      </c>
      <c r="S14" s="33" t="s">
        <v>26</v>
      </c>
    </row>
    <row r="15" spans="1:19" ht="15" thickBot="1" x14ac:dyDescent="0.35">
      <c r="A15" s="70" t="s">
        <v>28</v>
      </c>
      <c r="B15" s="71"/>
      <c r="C15" s="36">
        <v>15</v>
      </c>
      <c r="D15" s="36">
        <v>0.42</v>
      </c>
      <c r="E15" s="36">
        <v>0.49</v>
      </c>
      <c r="F15" s="36">
        <v>11.6</v>
      </c>
      <c r="G15" s="36">
        <v>52.5</v>
      </c>
      <c r="H15" s="36">
        <v>0</v>
      </c>
      <c r="I15" s="38" t="s">
        <v>29</v>
      </c>
      <c r="J15" s="1"/>
      <c r="K15" s="70" t="s">
        <v>28</v>
      </c>
      <c r="L15" s="71"/>
      <c r="M15" s="36">
        <v>20</v>
      </c>
      <c r="N15" s="36">
        <v>0.56000000000000005</v>
      </c>
      <c r="O15" s="36">
        <v>0.66</v>
      </c>
      <c r="P15" s="36">
        <v>15.46</v>
      </c>
      <c r="Q15" s="36">
        <v>70</v>
      </c>
      <c r="R15" s="36">
        <v>0</v>
      </c>
      <c r="S15" s="38" t="s">
        <v>29</v>
      </c>
    </row>
    <row r="16" spans="1:19" ht="15" thickBot="1" x14ac:dyDescent="0.35">
      <c r="A16" s="72" t="s">
        <v>30</v>
      </c>
      <c r="B16" s="73"/>
      <c r="C16" s="73"/>
      <c r="D16" s="74">
        <f>SUM(D14:D15)</f>
        <v>1.41</v>
      </c>
      <c r="E16" s="74">
        <f>SUM(E14:E15)</f>
        <v>0.67999999999999994</v>
      </c>
      <c r="F16" s="74">
        <f>SUM(F14:F15)</f>
        <v>32.21</v>
      </c>
      <c r="G16" s="74">
        <f>SUM(G14:G15)</f>
        <v>144.26999999999998</v>
      </c>
      <c r="H16" s="74">
        <f>SUM(H14:H15)</f>
        <v>3.99</v>
      </c>
      <c r="I16" s="75"/>
      <c r="J16" s="1"/>
      <c r="K16" s="72" t="s">
        <v>30</v>
      </c>
      <c r="L16" s="73"/>
      <c r="M16" s="73"/>
      <c r="N16" s="74">
        <f>SUM(N14:N15)</f>
        <v>1.55</v>
      </c>
      <c r="O16" s="74">
        <f>SUM(O14:O15)</f>
        <v>0.85000000000000009</v>
      </c>
      <c r="P16" s="74">
        <f>SUM(P14:P15)</f>
        <v>36.07</v>
      </c>
      <c r="Q16" s="74">
        <f>SUM(Q14:Q15)</f>
        <v>161.76999999999998</v>
      </c>
      <c r="R16" s="74">
        <f>SUM(R14:R15)</f>
        <v>3.99</v>
      </c>
      <c r="S16" s="76"/>
    </row>
    <row r="17" spans="1:19" ht="15" thickBot="1" x14ac:dyDescent="0.35">
      <c r="A17" s="16" t="s">
        <v>31</v>
      </c>
      <c r="B17" s="17"/>
      <c r="C17" s="77"/>
      <c r="D17" s="77"/>
      <c r="E17" s="77"/>
      <c r="F17" s="77"/>
      <c r="G17" s="77"/>
      <c r="H17" s="77"/>
      <c r="I17" s="78"/>
      <c r="J17" s="1"/>
      <c r="K17" s="16" t="s">
        <v>31</v>
      </c>
      <c r="L17" s="17"/>
      <c r="M17" s="77"/>
      <c r="N17" s="77"/>
      <c r="O17" s="77"/>
      <c r="P17" s="77"/>
      <c r="Q17" s="77"/>
      <c r="R17" s="77"/>
      <c r="S17" s="78"/>
    </row>
    <row r="18" spans="1:19" x14ac:dyDescent="0.3">
      <c r="A18" s="24" t="s">
        <v>32</v>
      </c>
      <c r="B18" s="25"/>
      <c r="C18" s="26">
        <v>80</v>
      </c>
      <c r="D18" s="79">
        <v>0.8</v>
      </c>
      <c r="E18" s="27">
        <v>8.16</v>
      </c>
      <c r="F18" s="27">
        <v>2.8</v>
      </c>
      <c r="G18" s="27">
        <v>88</v>
      </c>
      <c r="H18" s="27">
        <v>13.2</v>
      </c>
      <c r="I18" s="28" t="s">
        <v>33</v>
      </c>
      <c r="J18" s="1"/>
      <c r="K18" s="24" t="s">
        <v>32</v>
      </c>
      <c r="L18" s="25"/>
      <c r="M18" s="26">
        <v>100</v>
      </c>
      <c r="N18" s="79">
        <v>1</v>
      </c>
      <c r="O18" s="27">
        <v>10.199999999999999</v>
      </c>
      <c r="P18" s="27">
        <v>3.5</v>
      </c>
      <c r="Q18" s="27">
        <v>110</v>
      </c>
      <c r="R18" s="27">
        <v>16.5</v>
      </c>
      <c r="S18" s="28" t="s">
        <v>33</v>
      </c>
    </row>
    <row r="19" spans="1:19" x14ac:dyDescent="0.3">
      <c r="A19" s="34" t="s">
        <v>34</v>
      </c>
      <c r="B19" s="35"/>
      <c r="C19" s="36" t="s">
        <v>35</v>
      </c>
      <c r="D19" s="41">
        <v>5.83</v>
      </c>
      <c r="E19" s="41">
        <v>4.5599999999999996</v>
      </c>
      <c r="F19" s="41">
        <v>13.59</v>
      </c>
      <c r="G19" s="41">
        <v>118.8</v>
      </c>
      <c r="H19" s="41">
        <v>9.8699999999999992</v>
      </c>
      <c r="I19" s="38" t="s">
        <v>36</v>
      </c>
      <c r="J19" s="1"/>
      <c r="K19" s="34" t="s">
        <v>34</v>
      </c>
      <c r="L19" s="35"/>
      <c r="M19" s="36" t="s">
        <v>37</v>
      </c>
      <c r="N19" s="41">
        <v>7.29</v>
      </c>
      <c r="O19" s="41">
        <v>5.7</v>
      </c>
      <c r="P19" s="41">
        <v>16.989999999999998</v>
      </c>
      <c r="Q19" s="41">
        <v>148.5</v>
      </c>
      <c r="R19" s="41">
        <v>12.34</v>
      </c>
      <c r="S19" s="38" t="s">
        <v>36</v>
      </c>
    </row>
    <row r="20" spans="1:19" x14ac:dyDescent="0.3">
      <c r="A20" s="34"/>
      <c r="B20" s="80"/>
      <c r="C20" s="36"/>
      <c r="D20" s="41"/>
      <c r="E20" s="41"/>
      <c r="F20" s="41"/>
      <c r="G20" s="41"/>
      <c r="H20" s="41"/>
      <c r="I20" s="38"/>
      <c r="J20" s="1"/>
      <c r="K20" s="34"/>
      <c r="L20" s="80"/>
      <c r="M20" s="36"/>
      <c r="N20" s="41"/>
      <c r="O20" s="41"/>
      <c r="P20" s="41"/>
      <c r="Q20" s="41"/>
      <c r="R20" s="41"/>
      <c r="S20" s="38"/>
    </row>
    <row r="21" spans="1:19" x14ac:dyDescent="0.3">
      <c r="A21" s="81" t="s">
        <v>38</v>
      </c>
      <c r="B21" s="82"/>
      <c r="C21" s="36">
        <v>140</v>
      </c>
      <c r="D21" s="41">
        <v>22.98</v>
      </c>
      <c r="E21" s="41">
        <v>15.98</v>
      </c>
      <c r="F21" s="41">
        <v>5.25</v>
      </c>
      <c r="G21" s="41">
        <v>257.83</v>
      </c>
      <c r="H21" s="41">
        <v>0.82</v>
      </c>
      <c r="I21" s="38" t="s">
        <v>39</v>
      </c>
      <c r="J21" s="1"/>
      <c r="K21" s="81" t="s">
        <v>38</v>
      </c>
      <c r="L21" s="82"/>
      <c r="M21" s="36">
        <v>160</v>
      </c>
      <c r="N21" s="41">
        <v>26.19</v>
      </c>
      <c r="O21" s="41">
        <v>18.21</v>
      </c>
      <c r="P21" s="41">
        <v>5.98</v>
      </c>
      <c r="Q21" s="41">
        <v>295.16000000000003</v>
      </c>
      <c r="R21" s="41">
        <v>0.93</v>
      </c>
      <c r="S21" s="38" t="s">
        <v>39</v>
      </c>
    </row>
    <row r="22" spans="1:19" x14ac:dyDescent="0.3">
      <c r="A22" s="34" t="s">
        <v>40</v>
      </c>
      <c r="B22" s="80"/>
      <c r="C22" s="36">
        <v>150</v>
      </c>
      <c r="D22" s="41">
        <v>3.54</v>
      </c>
      <c r="E22" s="41">
        <v>6.04</v>
      </c>
      <c r="F22" s="41">
        <v>32.4</v>
      </c>
      <c r="G22" s="41">
        <v>198.15</v>
      </c>
      <c r="H22" s="41" t="s">
        <v>41</v>
      </c>
      <c r="I22" s="38" t="s">
        <v>42</v>
      </c>
      <c r="J22" s="1"/>
      <c r="K22" s="81" t="s">
        <v>40</v>
      </c>
      <c r="L22" s="82"/>
      <c r="M22" s="36">
        <v>180</v>
      </c>
      <c r="N22" s="41">
        <v>4.72</v>
      </c>
      <c r="O22" s="41">
        <v>8.06</v>
      </c>
      <c r="P22" s="41">
        <v>43.2</v>
      </c>
      <c r="Q22" s="41">
        <v>237.98</v>
      </c>
      <c r="R22" s="41">
        <v>0</v>
      </c>
      <c r="S22" s="38" t="s">
        <v>42</v>
      </c>
    </row>
    <row r="23" spans="1:19" x14ac:dyDescent="0.3">
      <c r="A23" s="81" t="s">
        <v>43</v>
      </c>
      <c r="B23" s="82"/>
      <c r="C23" s="36">
        <v>200</v>
      </c>
      <c r="D23" s="53">
        <v>1.4</v>
      </c>
      <c r="E23" s="53" t="s">
        <v>41</v>
      </c>
      <c r="F23" s="53">
        <v>29</v>
      </c>
      <c r="G23" s="53">
        <v>122</v>
      </c>
      <c r="H23" s="41">
        <v>0</v>
      </c>
      <c r="I23" s="38" t="s">
        <v>44</v>
      </c>
      <c r="J23" s="1"/>
      <c r="K23" s="81" t="s">
        <v>43</v>
      </c>
      <c r="L23" s="82"/>
      <c r="M23" s="36">
        <v>200</v>
      </c>
      <c r="N23" s="53">
        <v>1.4</v>
      </c>
      <c r="O23" s="53" t="s">
        <v>41</v>
      </c>
      <c r="P23" s="53">
        <v>29</v>
      </c>
      <c r="Q23" s="53">
        <v>122</v>
      </c>
      <c r="R23" s="41">
        <v>0</v>
      </c>
      <c r="S23" s="38" t="s">
        <v>44</v>
      </c>
    </row>
    <row r="24" spans="1:19" x14ac:dyDescent="0.3">
      <c r="A24" s="81" t="s">
        <v>21</v>
      </c>
      <c r="B24" s="82"/>
      <c r="C24" s="83">
        <v>90</v>
      </c>
      <c r="D24" s="84">
        <v>6.84</v>
      </c>
      <c r="E24" s="84">
        <v>0.54</v>
      </c>
      <c r="F24" s="84">
        <v>44.46</v>
      </c>
      <c r="G24" s="84">
        <v>211.56</v>
      </c>
      <c r="H24" s="85">
        <v>0</v>
      </c>
      <c r="I24" s="38" t="s">
        <v>22</v>
      </c>
      <c r="J24" s="1"/>
      <c r="K24" s="81" t="s">
        <v>21</v>
      </c>
      <c r="L24" s="82"/>
      <c r="M24" s="83">
        <v>109</v>
      </c>
      <c r="N24" s="84">
        <v>2.2799999999999998</v>
      </c>
      <c r="O24" s="84">
        <v>0.65</v>
      </c>
      <c r="P24" s="84">
        <v>53.84</v>
      </c>
      <c r="Q24" s="84">
        <v>256.60000000000002</v>
      </c>
      <c r="R24" s="85">
        <v>0</v>
      </c>
      <c r="S24" s="38" t="s">
        <v>22</v>
      </c>
    </row>
    <row r="25" spans="1:19" x14ac:dyDescent="0.3">
      <c r="A25" s="81" t="s">
        <v>45</v>
      </c>
      <c r="B25" s="82"/>
      <c r="C25" s="36">
        <v>50</v>
      </c>
      <c r="D25" s="32">
        <v>3.32</v>
      </c>
      <c r="E25" s="32">
        <v>0.66</v>
      </c>
      <c r="F25" s="32">
        <v>16.600000000000001</v>
      </c>
      <c r="G25" s="32">
        <v>86.65</v>
      </c>
      <c r="H25" s="41">
        <v>0</v>
      </c>
      <c r="I25" s="38" t="s">
        <v>46</v>
      </c>
      <c r="J25" s="1"/>
      <c r="K25" s="81" t="s">
        <v>45</v>
      </c>
      <c r="L25" s="82"/>
      <c r="M25" s="36">
        <v>80</v>
      </c>
      <c r="N25" s="86">
        <v>5.31</v>
      </c>
      <c r="O25" s="86">
        <v>1.05</v>
      </c>
      <c r="P25" s="86">
        <v>26.56</v>
      </c>
      <c r="Q25" s="86">
        <v>138.63999999999999</v>
      </c>
      <c r="R25" s="37">
        <v>0</v>
      </c>
      <c r="S25" s="38" t="s">
        <v>46</v>
      </c>
    </row>
    <row r="26" spans="1:19" ht="15" thickBot="1" x14ac:dyDescent="0.35">
      <c r="A26" s="45" t="s">
        <v>47</v>
      </c>
      <c r="B26" s="46"/>
      <c r="C26" s="47">
        <v>100</v>
      </c>
      <c r="D26" s="49">
        <v>0.4</v>
      </c>
      <c r="E26" s="49">
        <v>0.4</v>
      </c>
      <c r="F26" s="49">
        <v>9.8000000000000007</v>
      </c>
      <c r="G26" s="49">
        <v>47</v>
      </c>
      <c r="H26" s="49">
        <v>10</v>
      </c>
      <c r="I26" s="50" t="s">
        <v>48</v>
      </c>
      <c r="J26" s="1"/>
      <c r="K26" s="45" t="s">
        <v>47</v>
      </c>
      <c r="L26" s="46"/>
      <c r="M26" s="47">
        <v>100</v>
      </c>
      <c r="N26" s="49">
        <v>0.4</v>
      </c>
      <c r="O26" s="49">
        <v>0.4</v>
      </c>
      <c r="P26" s="49">
        <v>9.8000000000000007</v>
      </c>
      <c r="Q26" s="49">
        <v>47</v>
      </c>
      <c r="R26" s="49">
        <v>10</v>
      </c>
      <c r="S26" s="50" t="s">
        <v>48</v>
      </c>
    </row>
    <row r="27" spans="1:19" ht="15" thickBot="1" x14ac:dyDescent="0.35">
      <c r="A27" s="87" t="s">
        <v>49</v>
      </c>
      <c r="B27" s="88"/>
      <c r="C27" s="89">
        <v>1030</v>
      </c>
      <c r="D27" s="90">
        <f>SUM(D18:D26)</f>
        <v>45.11</v>
      </c>
      <c r="E27" s="90">
        <f>SUM(E18:E26)</f>
        <v>36.339999999999996</v>
      </c>
      <c r="F27" s="90">
        <f>SUM(F18:F26)</f>
        <v>153.9</v>
      </c>
      <c r="G27" s="90">
        <f>SUM(G18:G26)</f>
        <v>1129.99</v>
      </c>
      <c r="H27" s="90">
        <f>SUM(H18:H26)</f>
        <v>33.89</v>
      </c>
      <c r="I27" s="91"/>
      <c r="J27" s="1"/>
      <c r="K27" s="87" t="s">
        <v>49</v>
      </c>
      <c r="L27" s="88"/>
      <c r="M27" s="89">
        <v>1204</v>
      </c>
      <c r="N27" s="90">
        <f>SUM(N18:N26)</f>
        <v>48.59</v>
      </c>
      <c r="O27" s="90">
        <f>SUM(O18:O26)</f>
        <v>44.269999999999996</v>
      </c>
      <c r="P27" s="90">
        <f>SUM(P18:P26)</f>
        <v>188.87</v>
      </c>
      <c r="Q27" s="90">
        <f>SUM(Q18:Q26)</f>
        <v>1355.88</v>
      </c>
      <c r="R27" s="90">
        <f>SUM(R18:R26)</f>
        <v>39.769999999999996</v>
      </c>
      <c r="S27" s="92"/>
    </row>
    <row r="28" spans="1:19" ht="15" thickBot="1" x14ac:dyDescent="0.35">
      <c r="A28" s="20" t="s">
        <v>50</v>
      </c>
      <c r="B28" s="21"/>
      <c r="C28" s="22"/>
      <c r="D28" s="22"/>
      <c r="E28" s="22"/>
      <c r="F28" s="22"/>
      <c r="G28" s="22"/>
      <c r="H28" s="22"/>
      <c r="I28" s="23"/>
      <c r="J28" s="1"/>
      <c r="K28" s="20" t="s">
        <v>50</v>
      </c>
      <c r="L28" s="21"/>
      <c r="M28" s="22"/>
      <c r="N28" s="22"/>
      <c r="O28" s="22"/>
      <c r="P28" s="22"/>
      <c r="Q28" s="22"/>
      <c r="R28" s="22"/>
      <c r="S28" s="23"/>
    </row>
    <row r="29" spans="1:19" x14ac:dyDescent="0.3">
      <c r="A29" s="24"/>
      <c r="B29" s="25"/>
      <c r="C29" s="26"/>
      <c r="D29" s="27"/>
      <c r="E29" s="27"/>
      <c r="F29" s="27"/>
      <c r="G29" s="27"/>
      <c r="H29" s="27"/>
      <c r="I29" s="28"/>
      <c r="J29" s="1"/>
      <c r="K29" s="24"/>
      <c r="L29" s="25"/>
      <c r="M29" s="26"/>
      <c r="N29" s="27"/>
      <c r="O29" s="27"/>
      <c r="P29" s="27"/>
      <c r="Q29" s="27"/>
      <c r="R29" s="27"/>
      <c r="S29" s="28"/>
    </row>
    <row r="30" spans="1:19" x14ac:dyDescent="0.3">
      <c r="A30" s="70" t="s">
        <v>51</v>
      </c>
      <c r="B30" s="71"/>
      <c r="C30" s="36">
        <v>200</v>
      </c>
      <c r="D30" s="41">
        <v>0.18</v>
      </c>
      <c r="E30" s="41">
        <v>0.02</v>
      </c>
      <c r="F30" s="41">
        <v>27.46</v>
      </c>
      <c r="G30" s="41">
        <v>94.58</v>
      </c>
      <c r="H30" s="41">
        <v>25.5</v>
      </c>
      <c r="I30" s="38" t="s">
        <v>52</v>
      </c>
      <c r="J30" s="1"/>
      <c r="K30" s="70" t="s">
        <v>51</v>
      </c>
      <c r="L30" s="71"/>
      <c r="M30" s="36">
        <v>200</v>
      </c>
      <c r="N30" s="41">
        <v>0.18</v>
      </c>
      <c r="O30" s="41">
        <v>0.02</v>
      </c>
      <c r="P30" s="41">
        <v>27.46</v>
      </c>
      <c r="Q30" s="41">
        <v>94.58</v>
      </c>
      <c r="R30" s="41">
        <v>25.5</v>
      </c>
      <c r="S30" s="38" t="s">
        <v>52</v>
      </c>
    </row>
    <row r="31" spans="1:19" x14ac:dyDescent="0.3">
      <c r="A31" s="70" t="s">
        <v>53</v>
      </c>
      <c r="B31" s="71"/>
      <c r="C31" s="36" t="s">
        <v>54</v>
      </c>
      <c r="D31" s="41">
        <v>17.63</v>
      </c>
      <c r="E31" s="41">
        <v>13.57</v>
      </c>
      <c r="F31" s="41">
        <v>22.75</v>
      </c>
      <c r="G31" s="41">
        <v>283.29000000000002</v>
      </c>
      <c r="H31" s="41">
        <v>0.28999999999999998</v>
      </c>
      <c r="I31" s="38" t="s">
        <v>55</v>
      </c>
      <c r="J31" s="1"/>
      <c r="K31" s="93" t="s">
        <v>56</v>
      </c>
      <c r="L31" s="94"/>
      <c r="M31" s="36" t="s">
        <v>57</v>
      </c>
      <c r="N31" s="41">
        <v>23.99</v>
      </c>
      <c r="O31" s="41">
        <v>18.48</v>
      </c>
      <c r="P31" s="41">
        <v>30.98</v>
      </c>
      <c r="Q31" s="41">
        <v>385.83</v>
      </c>
      <c r="R31" s="41">
        <v>0.39</v>
      </c>
      <c r="S31" s="38" t="s">
        <v>55</v>
      </c>
    </row>
    <row r="32" spans="1:19" ht="15" thickBot="1" x14ac:dyDescent="0.35">
      <c r="A32" s="95" t="s">
        <v>58</v>
      </c>
      <c r="B32" s="96"/>
      <c r="C32" s="90">
        <v>330</v>
      </c>
      <c r="D32" s="90">
        <f>SUM(D29:D31)</f>
        <v>17.809999999999999</v>
      </c>
      <c r="E32" s="90">
        <f>SUM(E29:E31)</f>
        <v>13.59</v>
      </c>
      <c r="F32" s="90">
        <f>SUM(F29:F31)</f>
        <v>50.21</v>
      </c>
      <c r="G32" s="90">
        <f>SUM(G29:G31)</f>
        <v>377.87</v>
      </c>
      <c r="H32" s="90">
        <f>SUM(H29:H31)</f>
        <v>25.79</v>
      </c>
      <c r="I32" s="91"/>
      <c r="J32" s="1"/>
      <c r="K32" s="95" t="s">
        <v>58</v>
      </c>
      <c r="L32" s="96"/>
      <c r="M32" s="90">
        <v>360</v>
      </c>
      <c r="N32" s="90">
        <f>SUM(N29:N31)</f>
        <v>24.169999999999998</v>
      </c>
      <c r="O32" s="90">
        <f>SUM(O29:O31)</f>
        <v>18.5</v>
      </c>
      <c r="P32" s="90">
        <f>SUM(P29:P31)</f>
        <v>58.44</v>
      </c>
      <c r="Q32" s="90">
        <f>SUM(Q29:Q31)</f>
        <v>480.40999999999997</v>
      </c>
      <c r="R32" s="90">
        <f>SUM(R29:R31)</f>
        <v>25.89</v>
      </c>
      <c r="S32" s="91"/>
    </row>
    <row r="33" spans="1:19" ht="15" thickBot="1" x14ac:dyDescent="0.35">
      <c r="A33" s="20" t="s">
        <v>59</v>
      </c>
      <c r="B33" s="21"/>
      <c r="C33" s="22"/>
      <c r="D33" s="22"/>
      <c r="E33" s="22"/>
      <c r="F33" s="22"/>
      <c r="G33" s="22"/>
      <c r="H33" s="22"/>
      <c r="I33" s="23"/>
      <c r="J33" s="1"/>
      <c r="K33" s="20" t="s">
        <v>59</v>
      </c>
      <c r="L33" s="21"/>
      <c r="M33" s="22"/>
      <c r="N33" s="22"/>
      <c r="O33" s="22"/>
      <c r="P33" s="22"/>
      <c r="Q33" s="22"/>
      <c r="R33" s="22"/>
      <c r="S33" s="23"/>
    </row>
    <row r="34" spans="1:19" x14ac:dyDescent="0.3">
      <c r="A34" s="24" t="s">
        <v>60</v>
      </c>
      <c r="B34" s="25"/>
      <c r="C34" s="26">
        <v>60</v>
      </c>
      <c r="D34" s="27">
        <v>1.1399999999999999</v>
      </c>
      <c r="E34" s="27">
        <v>5.35</v>
      </c>
      <c r="F34" s="27">
        <v>4.63</v>
      </c>
      <c r="G34" s="27">
        <v>71.569999999999993</v>
      </c>
      <c r="H34" s="27">
        <v>4.21</v>
      </c>
      <c r="I34" s="28">
        <v>115</v>
      </c>
      <c r="J34" s="1"/>
      <c r="K34" s="24" t="s">
        <v>60</v>
      </c>
      <c r="L34" s="25"/>
      <c r="M34" s="26">
        <v>100</v>
      </c>
      <c r="N34" s="27">
        <v>1.9</v>
      </c>
      <c r="O34" s="27">
        <v>8.9</v>
      </c>
      <c r="P34" s="27">
        <v>7.7</v>
      </c>
      <c r="Q34" s="27">
        <v>119</v>
      </c>
      <c r="R34" s="27">
        <v>7</v>
      </c>
      <c r="S34" s="28">
        <v>115</v>
      </c>
    </row>
    <row r="35" spans="1:19" x14ac:dyDescent="0.3">
      <c r="A35" s="97" t="s">
        <v>61</v>
      </c>
      <c r="B35" s="98"/>
      <c r="C35" s="36">
        <v>90</v>
      </c>
      <c r="D35" s="41">
        <v>13.68</v>
      </c>
      <c r="E35" s="41">
        <v>15.66</v>
      </c>
      <c r="F35" s="41">
        <v>1.98</v>
      </c>
      <c r="G35" s="41">
        <v>204.3</v>
      </c>
      <c r="H35" s="41">
        <v>0.63</v>
      </c>
      <c r="I35" s="38" t="s">
        <v>62</v>
      </c>
      <c r="J35" s="1"/>
      <c r="K35" s="97" t="s">
        <v>61</v>
      </c>
      <c r="L35" s="98"/>
      <c r="M35" s="36">
        <v>100</v>
      </c>
      <c r="N35" s="41">
        <v>15.2</v>
      </c>
      <c r="O35" s="41">
        <v>17.399999999999999</v>
      </c>
      <c r="P35" s="41">
        <v>2.2000000000000002</v>
      </c>
      <c r="Q35" s="41">
        <v>227</v>
      </c>
      <c r="R35" s="41">
        <v>0.7</v>
      </c>
      <c r="S35" s="38" t="s">
        <v>62</v>
      </c>
    </row>
    <row r="36" spans="1:19" x14ac:dyDescent="0.3">
      <c r="A36" s="81" t="s">
        <v>63</v>
      </c>
      <c r="B36" s="82"/>
      <c r="C36" s="36">
        <v>180</v>
      </c>
      <c r="D36" s="41">
        <v>3.42</v>
      </c>
      <c r="E36" s="41">
        <v>7.38</v>
      </c>
      <c r="F36" s="41">
        <v>22.86</v>
      </c>
      <c r="G36" s="41">
        <v>171.17</v>
      </c>
      <c r="H36" s="41">
        <v>25.02</v>
      </c>
      <c r="I36" s="38" t="s">
        <v>64</v>
      </c>
      <c r="J36" s="1"/>
      <c r="K36" s="81" t="s">
        <v>63</v>
      </c>
      <c r="L36" s="82"/>
      <c r="M36" s="36">
        <v>200</v>
      </c>
      <c r="N36" s="41">
        <v>3.8</v>
      </c>
      <c r="O36" s="41">
        <v>8.1999999999999993</v>
      </c>
      <c r="P36" s="41">
        <v>25.4</v>
      </c>
      <c r="Q36" s="41">
        <v>190</v>
      </c>
      <c r="R36" s="41">
        <v>27.8</v>
      </c>
      <c r="S36" s="38" t="s">
        <v>64</v>
      </c>
    </row>
    <row r="37" spans="1:19" x14ac:dyDescent="0.3">
      <c r="A37" s="81" t="s">
        <v>65</v>
      </c>
      <c r="B37" s="82"/>
      <c r="C37" s="36">
        <v>200</v>
      </c>
      <c r="D37" s="41">
        <v>0.1</v>
      </c>
      <c r="E37" s="41">
        <v>0</v>
      </c>
      <c r="F37" s="41">
        <v>15</v>
      </c>
      <c r="G37" s="41">
        <v>60</v>
      </c>
      <c r="H37" s="41">
        <v>0</v>
      </c>
      <c r="I37" s="38" t="s">
        <v>66</v>
      </c>
      <c r="J37" s="1"/>
      <c r="K37" s="81" t="s">
        <v>65</v>
      </c>
      <c r="L37" s="82"/>
      <c r="M37" s="36">
        <v>200</v>
      </c>
      <c r="N37" s="41">
        <v>0.1</v>
      </c>
      <c r="O37" s="41">
        <v>0</v>
      </c>
      <c r="P37" s="41">
        <v>15</v>
      </c>
      <c r="Q37" s="41">
        <v>60</v>
      </c>
      <c r="R37" s="41">
        <v>0</v>
      </c>
      <c r="S37" s="38" t="s">
        <v>66</v>
      </c>
    </row>
    <row r="38" spans="1:19" ht="15.6" x14ac:dyDescent="0.3">
      <c r="A38" s="81" t="s">
        <v>67</v>
      </c>
      <c r="B38" s="82"/>
      <c r="C38" s="36">
        <v>30</v>
      </c>
      <c r="D38" s="41">
        <v>2</v>
      </c>
      <c r="E38" s="41">
        <v>0.4</v>
      </c>
      <c r="F38" s="41">
        <v>10</v>
      </c>
      <c r="G38" s="41">
        <v>52.2</v>
      </c>
      <c r="H38" s="41">
        <v>0</v>
      </c>
      <c r="I38" s="38" t="s">
        <v>46</v>
      </c>
      <c r="J38" s="99"/>
      <c r="K38" s="81" t="s">
        <v>67</v>
      </c>
      <c r="L38" s="82"/>
      <c r="M38" s="36">
        <v>40</v>
      </c>
      <c r="N38" s="41">
        <v>2.2000000000000002</v>
      </c>
      <c r="O38" s="41">
        <v>0.4</v>
      </c>
      <c r="P38" s="41">
        <v>11</v>
      </c>
      <c r="Q38" s="41">
        <v>57.4</v>
      </c>
      <c r="R38" s="41">
        <v>0</v>
      </c>
      <c r="S38" s="38" t="s">
        <v>46</v>
      </c>
    </row>
    <row r="39" spans="1:19" x14ac:dyDescent="0.3">
      <c r="A39" s="81" t="s">
        <v>21</v>
      </c>
      <c r="B39" s="82"/>
      <c r="C39" s="36"/>
      <c r="D39" s="52"/>
      <c r="E39" s="52"/>
      <c r="F39" s="52"/>
      <c r="G39" s="52"/>
      <c r="H39" s="41"/>
      <c r="I39" s="38"/>
      <c r="J39" s="1"/>
      <c r="K39" s="81" t="s">
        <v>21</v>
      </c>
      <c r="L39" s="82"/>
      <c r="M39" s="36"/>
      <c r="N39" s="52"/>
      <c r="O39" s="52"/>
      <c r="P39" s="52"/>
      <c r="Q39" s="52"/>
      <c r="R39" s="41"/>
      <c r="S39" s="38"/>
    </row>
    <row r="40" spans="1:19" ht="15.6" x14ac:dyDescent="0.3">
      <c r="A40" s="42"/>
      <c r="B40" s="100"/>
      <c r="C40" s="36"/>
      <c r="D40" s="41"/>
      <c r="E40" s="41"/>
      <c r="F40" s="41"/>
      <c r="G40" s="41"/>
      <c r="H40" s="41"/>
      <c r="I40" s="38"/>
      <c r="J40" s="99"/>
      <c r="K40" s="42"/>
      <c r="L40" s="100"/>
      <c r="M40" s="36"/>
      <c r="N40" s="41"/>
      <c r="O40" s="41"/>
      <c r="P40" s="41"/>
      <c r="Q40" s="41"/>
      <c r="R40" s="41"/>
      <c r="S40" s="38"/>
    </row>
    <row r="41" spans="1:19" ht="15" thickBot="1" x14ac:dyDescent="0.35">
      <c r="A41" s="101"/>
      <c r="B41" s="102"/>
      <c r="C41" s="103"/>
      <c r="D41" s="103"/>
      <c r="E41" s="103"/>
      <c r="F41" s="103"/>
      <c r="G41" s="103"/>
      <c r="H41" s="103"/>
      <c r="I41" s="104"/>
      <c r="J41" s="1"/>
      <c r="K41" s="101"/>
      <c r="L41" s="102"/>
      <c r="M41" s="103"/>
      <c r="N41" s="103"/>
      <c r="O41" s="103"/>
      <c r="P41" s="103"/>
      <c r="Q41" s="103"/>
      <c r="R41" s="103"/>
      <c r="S41" s="104"/>
    </row>
    <row r="42" spans="1:19" ht="15" thickBot="1" x14ac:dyDescent="0.35">
      <c r="A42" s="63" t="s">
        <v>68</v>
      </c>
      <c r="B42" s="64"/>
      <c r="C42" s="65">
        <f>SUM(C34:C41)</f>
        <v>560</v>
      </c>
      <c r="D42" s="65">
        <f>SUM(D33:D41)</f>
        <v>20.340000000000003</v>
      </c>
      <c r="E42" s="65">
        <f>SUM(E33:E41)</f>
        <v>28.789999999999996</v>
      </c>
      <c r="F42" s="65">
        <f>SUM(F33:F41)</f>
        <v>54.47</v>
      </c>
      <c r="G42" s="65">
        <f>SUM(G33:G41)</f>
        <v>559.24</v>
      </c>
      <c r="H42" s="65">
        <f>SUM(H33:H41)</f>
        <v>29.86</v>
      </c>
      <c r="I42" s="67"/>
      <c r="J42" s="1"/>
      <c r="K42" s="63" t="s">
        <v>68</v>
      </c>
      <c r="L42" s="64"/>
      <c r="M42" s="65">
        <f t="shared" ref="M42:R42" si="2">SUM(M34:M41)</f>
        <v>640</v>
      </c>
      <c r="N42" s="65">
        <f t="shared" si="2"/>
        <v>23.2</v>
      </c>
      <c r="O42" s="65">
        <f t="shared" si="2"/>
        <v>34.9</v>
      </c>
      <c r="P42" s="65">
        <f t="shared" si="2"/>
        <v>61.3</v>
      </c>
      <c r="Q42" s="65">
        <f t="shared" si="2"/>
        <v>653.4</v>
      </c>
      <c r="R42" s="65">
        <f t="shared" si="2"/>
        <v>35.5</v>
      </c>
      <c r="S42" s="67"/>
    </row>
    <row r="43" spans="1:19" ht="15" thickBot="1" x14ac:dyDescent="0.35">
      <c r="A43" s="16" t="s">
        <v>69</v>
      </c>
      <c r="B43" s="17"/>
      <c r="C43" s="105"/>
      <c r="D43" s="105"/>
      <c r="E43" s="105"/>
      <c r="F43" s="105"/>
      <c r="G43" s="105"/>
      <c r="H43" s="105"/>
      <c r="I43" s="106"/>
      <c r="J43" s="1"/>
      <c r="K43" s="16" t="s">
        <v>69</v>
      </c>
      <c r="L43" s="17"/>
      <c r="M43" s="105"/>
      <c r="N43" s="105"/>
      <c r="O43" s="105"/>
      <c r="P43" s="105"/>
      <c r="Q43" s="105"/>
      <c r="R43" s="105"/>
      <c r="S43" s="106"/>
    </row>
    <row r="44" spans="1:19" ht="15" thickBot="1" x14ac:dyDescent="0.35">
      <c r="A44" s="107" t="s">
        <v>70</v>
      </c>
      <c r="B44" s="108"/>
      <c r="C44" s="109">
        <v>200</v>
      </c>
      <c r="D44" s="110">
        <v>5.79</v>
      </c>
      <c r="E44" s="110">
        <v>4.99</v>
      </c>
      <c r="F44" s="110">
        <v>7.99</v>
      </c>
      <c r="G44" s="110">
        <v>99.9</v>
      </c>
      <c r="H44" s="110">
        <v>1.39</v>
      </c>
      <c r="I44" s="111" t="s">
        <v>71</v>
      </c>
      <c r="J44" s="1"/>
      <c r="K44" s="107" t="s">
        <v>70</v>
      </c>
      <c r="L44" s="108"/>
      <c r="M44" s="109">
        <v>200</v>
      </c>
      <c r="N44" s="110">
        <v>5.79</v>
      </c>
      <c r="O44" s="110">
        <v>4.99</v>
      </c>
      <c r="P44" s="110">
        <v>7.99</v>
      </c>
      <c r="Q44" s="110">
        <v>99.9</v>
      </c>
      <c r="R44" s="110">
        <v>1.39</v>
      </c>
      <c r="S44" s="111" t="s">
        <v>71</v>
      </c>
    </row>
    <row r="45" spans="1:19" ht="15" thickBot="1" x14ac:dyDescent="0.35">
      <c r="A45" s="112"/>
      <c r="B45" s="113"/>
      <c r="C45" s="114"/>
      <c r="D45" s="115"/>
      <c r="E45" s="115"/>
      <c r="F45" s="115"/>
      <c r="G45" s="115"/>
      <c r="H45" s="115"/>
      <c r="I45" s="91"/>
      <c r="J45" s="1"/>
      <c r="K45" s="112"/>
      <c r="L45" s="113"/>
      <c r="M45" s="114"/>
      <c r="N45" s="115"/>
      <c r="O45" s="115"/>
      <c r="P45" s="115"/>
      <c r="Q45" s="115"/>
      <c r="R45" s="115"/>
      <c r="S45" s="91"/>
    </row>
    <row r="46" spans="1:19" ht="15" thickBot="1" x14ac:dyDescent="0.35">
      <c r="A46" s="20" t="s">
        <v>72</v>
      </c>
      <c r="B46" s="21"/>
      <c r="C46" s="116"/>
      <c r="D46" s="65">
        <f>SUM(D44:D45)</f>
        <v>5.79</v>
      </c>
      <c r="E46" s="65">
        <f>SUM(E44:E45)</f>
        <v>4.99</v>
      </c>
      <c r="F46" s="65">
        <f>SUM(F44:F45)</f>
        <v>7.99</v>
      </c>
      <c r="G46" s="65">
        <f>SUM(G44:G45)</f>
        <v>99.9</v>
      </c>
      <c r="H46" s="65">
        <f>SUM(H44:H45)</f>
        <v>1.39</v>
      </c>
      <c r="I46" s="67"/>
      <c r="J46" s="1"/>
      <c r="K46" s="20" t="s">
        <v>72</v>
      </c>
      <c r="L46" s="21"/>
      <c r="M46" s="116"/>
      <c r="N46" s="65">
        <f>SUM(N44:N45)</f>
        <v>5.79</v>
      </c>
      <c r="O46" s="65">
        <f>SUM(O44:O45)</f>
        <v>4.99</v>
      </c>
      <c r="P46" s="65">
        <f>SUM(P44:P45)</f>
        <v>7.99</v>
      </c>
      <c r="Q46" s="65">
        <f>SUM(Q44:Q45)</f>
        <v>99.9</v>
      </c>
      <c r="R46" s="65">
        <f>SUM(R44:R45)</f>
        <v>1.39</v>
      </c>
      <c r="S46" s="67"/>
    </row>
    <row r="47" spans="1:19" ht="15" thickBot="1" x14ac:dyDescent="0.35">
      <c r="A47" s="20" t="s">
        <v>73</v>
      </c>
      <c r="B47" s="21"/>
      <c r="C47" s="21"/>
      <c r="D47" s="117">
        <f>D12+D16+D27+D32+D42+D46</f>
        <v>107.98</v>
      </c>
      <c r="E47" s="117">
        <f>E12+E16+E27+E32+E42+E46</f>
        <v>104.78999999999998</v>
      </c>
      <c r="F47" s="117">
        <f>F12+F16+F27+F32+F42+F46</f>
        <v>375.18999999999994</v>
      </c>
      <c r="G47" s="117">
        <f>G12+G16+G27+G32+G42+G46</f>
        <v>2861.8799999999997</v>
      </c>
      <c r="H47" s="117">
        <f>H12+H16+H27+H32+H42+H46</f>
        <v>98.68</v>
      </c>
      <c r="I47" s="118"/>
      <c r="J47" s="1"/>
      <c r="K47" s="20" t="s">
        <v>73</v>
      </c>
      <c r="L47" s="21"/>
      <c r="M47" s="116"/>
      <c r="N47" s="117">
        <f>N12+N16+N27+N32+N42+N46</f>
        <v>125.34000000000002</v>
      </c>
      <c r="O47" s="117">
        <f>O12+O16+O27+O32+O42+O46</f>
        <v>127.46</v>
      </c>
      <c r="P47" s="117">
        <f>P12+P16+P27+P32+P42+P46</f>
        <v>450.09000000000003</v>
      </c>
      <c r="Q47" s="117">
        <f>Q12+Q16+Q27+Q32+Q42+Q46</f>
        <v>3446.71</v>
      </c>
      <c r="R47" s="117">
        <f>R12+R16+R27+R32+R42+R46</f>
        <v>110.72</v>
      </c>
      <c r="S47" s="67"/>
    </row>
  </sheetData>
  <mergeCells count="73">
    <mergeCell ref="A45:B45"/>
    <mergeCell ref="K45:L45"/>
    <mergeCell ref="A46:C46"/>
    <mergeCell ref="K46:M46"/>
    <mergeCell ref="A47:C47"/>
    <mergeCell ref="K47:M47"/>
    <mergeCell ref="A41:B41"/>
    <mergeCell ref="K41:L41"/>
    <mergeCell ref="A43:I43"/>
    <mergeCell ref="K43:S43"/>
    <mergeCell ref="A44:B44"/>
    <mergeCell ref="K44:L44"/>
    <mergeCell ref="A34:B34"/>
    <mergeCell ref="K34:L34"/>
    <mergeCell ref="A35:B35"/>
    <mergeCell ref="K35:L35"/>
    <mergeCell ref="A40:B40"/>
    <mergeCell ref="K40:L40"/>
    <mergeCell ref="A30:B30"/>
    <mergeCell ref="K30:L30"/>
    <mergeCell ref="A31:B31"/>
    <mergeCell ref="K31:L31"/>
    <mergeCell ref="A33:I33"/>
    <mergeCell ref="K33:S33"/>
    <mergeCell ref="A22:B22"/>
    <mergeCell ref="A26:B26"/>
    <mergeCell ref="K26:L26"/>
    <mergeCell ref="A28:I28"/>
    <mergeCell ref="K28:S28"/>
    <mergeCell ref="A29:B29"/>
    <mergeCell ref="K29:L29"/>
    <mergeCell ref="A18:B18"/>
    <mergeCell ref="K18:L18"/>
    <mergeCell ref="A19:B19"/>
    <mergeCell ref="K19:L19"/>
    <mergeCell ref="A20:B20"/>
    <mergeCell ref="K20:L20"/>
    <mergeCell ref="A15:B15"/>
    <mergeCell ref="K15:L15"/>
    <mergeCell ref="A16:C16"/>
    <mergeCell ref="K16:M16"/>
    <mergeCell ref="A17:B17"/>
    <mergeCell ref="K17:L17"/>
    <mergeCell ref="A11:B11"/>
    <mergeCell ref="K11:L11"/>
    <mergeCell ref="A13:I13"/>
    <mergeCell ref="K13:S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2024-03-13T11:48:19Z</dcterms:modified>
</cp:coreProperties>
</file>